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4400" windowHeight="8175"/>
  </bookViews>
  <sheets>
    <sheet name="1-4 класс" sheetId="1" r:id="rId1"/>
    <sheet name="ОВЗ 1-4 класс" sheetId="2" r:id="rId2"/>
    <sheet name="Мо" sheetId="3" r:id="rId3"/>
    <sheet name="114.6" sheetId="5" r:id="rId4"/>
    <sheet name="дош" sheetId="8" r:id="rId5"/>
  </sheets>
  <calcPr calcId="124519"/>
</workbook>
</file>

<file path=xl/calcChain.xml><?xml version="1.0" encoding="utf-8"?>
<calcChain xmlns="http://schemas.openxmlformats.org/spreadsheetml/2006/main">
  <c r="J9" i="8"/>
  <c r="I9"/>
  <c r="H9"/>
  <c r="G9"/>
  <c r="F9"/>
  <c r="E9"/>
  <c r="J15" i="5"/>
  <c r="I15"/>
  <c r="H15"/>
  <c r="J9"/>
  <c r="J16"/>
  <c r="I9"/>
  <c r="I16"/>
  <c r="H9"/>
  <c r="H16"/>
  <c r="G15"/>
  <c r="G9"/>
  <c r="G16"/>
  <c r="F15"/>
  <c r="F9"/>
  <c r="F16"/>
  <c r="E16"/>
  <c r="E15"/>
  <c r="F10" i="3"/>
  <c r="G10"/>
  <c r="J10"/>
  <c r="I10"/>
  <c r="H10"/>
  <c r="E10"/>
  <c r="J16" i="2"/>
  <c r="I16"/>
  <c r="I17"/>
  <c r="H16"/>
  <c r="J9"/>
  <c r="J17"/>
  <c r="I9"/>
  <c r="H9"/>
  <c r="H17"/>
  <c r="G16"/>
  <c r="G9"/>
  <c r="G17"/>
  <c r="E17"/>
  <c r="E16"/>
  <c r="F16"/>
  <c r="F17"/>
  <c r="F9"/>
  <c r="J9" i="1"/>
  <c r="I9"/>
  <c r="H9"/>
  <c r="G9"/>
  <c r="F9"/>
  <c r="E9"/>
</calcChain>
</file>

<file path=xl/sharedStrings.xml><?xml version="1.0" encoding="utf-8"?>
<sst xmlns="http://schemas.openxmlformats.org/spreadsheetml/2006/main" count="160" uniqueCount="38">
  <si>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</si>
  <si>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</si>
  <si>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</si>
  <si>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</si>
  <si>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</si>
  <si>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</si>
  <si>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</si>
  <si>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</si>
  <si>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</si>
  <si>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</si>
  <si>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</si>
  <si>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</si>
  <si>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</si>
  <si>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</si>
  <si>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</si>
  <si>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</si>
  <si>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</si>
  <si>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</si>
  <si>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</si>
  <si>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</si>
  <si>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</si>
  <si>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Хлеб в ассортименте</t>
  </si>
  <si>
    <t>Чай черный байховый с сахаром</t>
  </si>
  <si>
    <t>54-2гн-2020</t>
  </si>
  <si>
    <t>сладкое</t>
  </si>
  <si>
    <t>Суп картофельный с горохом</t>
  </si>
  <si>
    <t>54-8с-2020</t>
  </si>
  <si>
    <t xml:space="preserve">Каша вязкая молочная овсяная \ с маслом </t>
  </si>
  <si>
    <t>200/5</t>
  </si>
  <si>
    <t>Печенье сахарное</t>
  </si>
  <si>
    <t>54-9к-2020</t>
  </si>
  <si>
    <t xml:space="preserve">Плов с курицей </t>
  </si>
  <si>
    <t xml:space="preserve">Яблоко </t>
  </si>
  <si>
    <t>фрукт</t>
  </si>
  <si>
    <t>54-12м-2020</t>
  </si>
  <si>
    <t>Горошек зеленый консервированный отварной для подгарнировки</t>
  </si>
  <si>
    <t xml:space="preserve">Бисквит </t>
  </si>
  <si>
    <t>МКОУ Новогоренская СОШ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</si>
</sst>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3" borderId="5" xfId="0" applyFill="1" applyBorder="1" applyAlignment="1"/>
    <xf numFmtId="0" fontId="0" fillId="3" borderId="0" xfId="0" applyFill="1" applyAlignment="1"/>
    <xf numFmtId="49" fontId="0" fillId="3" borderId="6" xfId="0" applyNumberFormat="1" applyFill="1" applyBorder="1" applyAlignment="1" applyProtection="1">
      <protection locked="0"/>
    </xf>
    <xf numFmtId="14" fontId="0" fillId="3" borderId="6" xfId="0" applyNumberFormat="1" applyFill="1" applyBorder="1" applyAlignment="1" applyProtection="1">
      <protection locked="0"/>
    </xf>
    <xf numFmtId="0" fontId="0" fillId="3" borderId="1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/>
    <xf numFmtId="0" fontId="0" fillId="3" borderId="3" xfId="0" applyFill="1" applyBorder="1" applyAlignment="1"/>
    <xf numFmtId="0" fontId="0" fillId="3" borderId="6" xfId="0" applyFill="1" applyBorder="1" applyAlignment="1"/>
    <xf numFmtId="0" fontId="0" fillId="3" borderId="4" xfId="0" applyFill="1" applyBorder="1" applyAlignment="1"/>
    <xf numFmtId="0" fontId="0" fillId="3" borderId="9" xfId="0" applyFill="1" applyBorder="1" applyAlignment="1" applyProtection="1">
      <protection locked="0"/>
    </xf>
    <xf numFmtId="0" fontId="0" fillId="3" borderId="10" xfId="0" applyFill="1" applyBorder="1" applyAlignment="1"/>
    <xf numFmtId="0" fontId="5" fillId="0" borderId="6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5" fillId="5" borderId="6" xfId="0" applyFont="1" applyFill="1" applyBorder="1" applyAlignment="1">
      <alignment horizontal="left" vertical="top" wrapText="1"/>
    </xf>
    <xf numFmtId="0" fontId="5" fillId="6" borderId="6" xfId="0" applyFont="1" applyFill="1" applyBorder="1" applyAlignment="1">
      <alignment horizontal="left"/>
    </xf>
    <xf numFmtId="0" fontId="6" fillId="7" borderId="6" xfId="0" applyFont="1" applyFill="1" applyBorder="1" applyAlignment="1">
      <alignment horizontal="left"/>
    </xf>
    <xf numFmtId="0" fontId="0" fillId="3" borderId="11" xfId="0" applyFill="1" applyBorder="1" applyAlignment="1"/>
    <xf numFmtId="0" fontId="0" fillId="3" borderId="0" xfId="0" applyFill="1">
      <alignment vertical="center"/>
    </xf>
    <xf numFmtId="0" fontId="2" fillId="0" borderId="6" xfId="0" applyFont="1" applyBorder="1" applyAlignment="1">
      <alignment horizontal="left" wrapText="1"/>
    </xf>
    <xf numFmtId="0" fontId="0" fillId="0" borderId="6" xfId="0" applyBorder="1">
      <alignment vertical="center"/>
    </xf>
    <xf numFmtId="0" fontId="0" fillId="3" borderId="12" xfId="0" applyFill="1" applyBorder="1" applyAlignment="1"/>
    <xf numFmtId="0" fontId="0" fillId="3" borderId="13" xfId="0" applyFill="1" applyBorder="1" applyAlignment="1"/>
    <xf numFmtId="0" fontId="4" fillId="3" borderId="6" xfId="0" applyFont="1" applyFill="1" applyBorder="1" applyAlignment="1"/>
    <xf numFmtId="0" fontId="6" fillId="6" borderId="6" xfId="0" applyFont="1" applyFill="1" applyBorder="1" applyAlignment="1">
      <alignment horizontal="left"/>
    </xf>
    <xf numFmtId="0" fontId="0" fillId="0" borderId="6" xfId="0" applyBorder="1" applyAlignment="1"/>
    <xf numFmtId="0" fontId="3" fillId="6" borderId="6" xfId="0" applyFont="1" applyFill="1" applyBorder="1" applyAlignment="1">
      <alignment horizontal="left"/>
    </xf>
    <xf numFmtId="0" fontId="3" fillId="0" borderId="6" xfId="0" applyFont="1" applyBorder="1" applyAlignment="1">
      <alignment horizontal="left"/>
    </xf>
    <xf numFmtId="0" fontId="6" fillId="7" borderId="6" xfId="0" applyFont="1" applyFill="1" applyBorder="1" applyAlignment="1">
      <alignment horizontal="right"/>
    </xf>
    <xf numFmtId="0" fontId="0" fillId="0" borderId="12" xfId="0" applyBorder="1" applyAlignment="1"/>
    <xf numFmtId="0" fontId="5" fillId="4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5" fillId="0" borderId="14" xfId="0" applyFont="1" applyBorder="1" applyAlignment="1">
      <alignment horizontal="left"/>
    </xf>
    <xf numFmtId="0" fontId="1" fillId="3" borderId="6" xfId="0" applyFont="1" applyFill="1" applyBorder="1" applyAlignment="1" applyProtection="1">
      <protection locked="0"/>
    </xf>
    <xf numFmtId="0" fontId="5" fillId="5" borderId="6" xfId="0" applyFont="1" applyFill="1" applyBorder="1" applyAlignment="1">
      <alignment horizontal="left" wrapText="1"/>
    </xf>
    <xf numFmtId="0" fontId="1" fillId="3" borderId="6" xfId="0" applyFont="1" applyFill="1" applyBorder="1" applyAlignment="1"/>
    <xf numFmtId="0" fontId="1" fillId="0" borderId="6" xfId="0" applyFont="1" applyBorder="1">
      <alignment vertical="center"/>
    </xf>
    <xf numFmtId="0" fontId="5" fillId="3" borderId="6" xfId="0" applyFont="1" applyFill="1" applyBorder="1" applyAlignment="1">
      <alignment horizontal="left"/>
    </xf>
    <xf numFmtId="0" fontId="0" fillId="0" borderId="15" xfId="0" applyBorder="1">
      <alignment vertical="center"/>
    </xf>
    <xf numFmtId="0" fontId="0" fillId="8" borderId="16" xfId="0" applyFill="1" applyBorder="1">
      <alignment vertical="center"/>
    </xf>
    <xf numFmtId="0" fontId="0" fillId="8" borderId="6" xfId="0" applyFill="1" applyBorder="1">
      <alignment vertical="center"/>
    </xf>
    <xf numFmtId="0" fontId="0" fillId="8" borderId="14" xfId="0" applyFill="1" applyBorder="1">
      <alignment vertical="center"/>
    </xf>
    <xf numFmtId="0" fontId="5" fillId="8" borderId="6" xfId="0" applyFont="1" applyFill="1" applyBorder="1" applyAlignment="1">
      <alignment horizontal="left"/>
    </xf>
    <xf numFmtId="0" fontId="0" fillId="8" borderId="15" xfId="0" applyFill="1" applyBorder="1">
      <alignment vertical="center"/>
    </xf>
    <xf numFmtId="0" fontId="0" fillId="8" borderId="17" xfId="0" applyFill="1" applyBorder="1">
      <alignment vertical="center"/>
    </xf>
    <xf numFmtId="0" fontId="1" fillId="3" borderId="5" xfId="0" applyFont="1" applyFill="1" applyBorder="1" applyAlignment="1"/>
    <xf numFmtId="0" fontId="1" fillId="3" borderId="18" xfId="0" applyFont="1" applyFill="1" applyBorder="1" applyAlignment="1"/>
    <xf numFmtId="2" fontId="6" fillId="7" borderId="6" xfId="0" applyNumberFormat="1" applyFont="1" applyFill="1" applyBorder="1" applyAlignment="1">
      <alignment horizontal="left"/>
    </xf>
    <xf numFmtId="0" fontId="0" fillId="3" borderId="15" xfId="0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3" borderId="14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585858"/>
      </a:dk1>
      <a:lt1>
        <a:sysClr val="window" lastClr="FCFCF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0"/>
  <sheetViews>
    <sheetView tabSelected="1" zoomScaleSheetLayoutView="100" workbookViewId="0">
      <selection activeCell="I13" sqref="I13"/>
    </sheetView>
  </sheetViews>
  <sheetFormatPr defaultColWidth="9.140625" defaultRowHeight="12.75"/>
  <cols>
    <col min="1" max="1" width="20.140625" customWidth="1"/>
    <col min="2" max="2" width="13.140625" customWidth="1"/>
    <col min="3" max="3" width="15.5703125" customWidth="1"/>
    <col min="4" max="4" width="49.7109375" customWidth="1"/>
    <col min="7" max="7" width="12" customWidth="1"/>
    <col min="10" max="10" width="10.140625" bestFit="1" customWidth="1"/>
  </cols>
  <sheetData>
    <row r="2" spans="1:10">
      <c r="A2" s="7" t="s">
        <v>0</v>
      </c>
      <c r="B2" s="57" t="s">
        <v>37</v>
      </c>
      <c r="C2" s="58"/>
      <c r="D2" s="59"/>
      <c r="E2" s="7" t="s">
        <v>2</v>
      </c>
      <c r="F2" s="8"/>
      <c r="G2" s="7"/>
      <c r="H2" s="7"/>
      <c r="I2" s="7" t="s">
        <v>3</v>
      </c>
      <c r="J2" s="9">
        <v>44469</v>
      </c>
    </row>
    <row r="3" spans="1:10" ht="13.5" thickBot="1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ht="13.5" thickBot="1">
      <c r="A4" s="10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10</v>
      </c>
      <c r="H4" s="11" t="s">
        <v>11</v>
      </c>
      <c r="I4" s="11" t="s">
        <v>12</v>
      </c>
      <c r="J4" s="12" t="s">
        <v>13</v>
      </c>
    </row>
    <row r="5" spans="1:10" ht="18.75">
      <c r="A5" s="13" t="s">
        <v>14</v>
      </c>
      <c r="B5" s="6" t="s">
        <v>15</v>
      </c>
      <c r="C5" s="19" t="s">
        <v>34</v>
      </c>
      <c r="D5" s="19" t="s">
        <v>31</v>
      </c>
      <c r="E5" s="19">
        <v>200</v>
      </c>
      <c r="F5" s="19">
        <v>48.24</v>
      </c>
      <c r="G5" s="19">
        <v>318.7</v>
      </c>
      <c r="H5" s="19">
        <v>27.2</v>
      </c>
      <c r="I5" s="19">
        <v>7.9</v>
      </c>
      <c r="J5" s="19">
        <v>34.700000000000003</v>
      </c>
    </row>
    <row r="6" spans="1:10" ht="18.75">
      <c r="A6" s="14"/>
      <c r="B6" s="42" t="s">
        <v>17</v>
      </c>
      <c r="C6" s="19"/>
      <c r="D6" s="19" t="s">
        <v>21</v>
      </c>
      <c r="E6" s="19">
        <v>30</v>
      </c>
      <c r="F6" s="19">
        <v>2.5</v>
      </c>
      <c r="G6" s="19">
        <v>57.9</v>
      </c>
      <c r="H6" s="19">
        <v>2.2799999999999998</v>
      </c>
      <c r="I6" s="19">
        <v>0.32</v>
      </c>
      <c r="J6" s="19">
        <v>11.47</v>
      </c>
    </row>
    <row r="7" spans="1:10" ht="18.75">
      <c r="A7" s="14"/>
      <c r="B7" s="42" t="s">
        <v>16</v>
      </c>
      <c r="C7" s="19" t="s">
        <v>23</v>
      </c>
      <c r="D7" s="19" t="s">
        <v>22</v>
      </c>
      <c r="E7" s="19">
        <v>200</v>
      </c>
      <c r="F7" s="19">
        <v>3.65</v>
      </c>
      <c r="G7" s="19">
        <v>26.4</v>
      </c>
      <c r="H7" s="19">
        <v>0.2</v>
      </c>
      <c r="I7" s="19">
        <v>0</v>
      </c>
      <c r="J7" s="19">
        <v>6.4</v>
      </c>
    </row>
    <row r="8" spans="1:10" ht="18.75">
      <c r="A8" s="14"/>
      <c r="B8" s="42" t="s">
        <v>33</v>
      </c>
      <c r="C8" s="19"/>
      <c r="D8" s="41" t="s">
        <v>32</v>
      </c>
      <c r="E8" s="19">
        <v>100</v>
      </c>
      <c r="F8" s="19">
        <v>17.29</v>
      </c>
      <c r="G8" s="19">
        <v>23.5</v>
      </c>
      <c r="H8" s="19">
        <v>0.2</v>
      </c>
      <c r="I8" s="19">
        <v>0.2</v>
      </c>
      <c r="J8" s="19">
        <v>4.9000000000000004</v>
      </c>
    </row>
    <row r="9" spans="1:10" ht="19.5" thickBot="1">
      <c r="A9" s="16"/>
      <c r="B9" s="17"/>
      <c r="C9" s="17"/>
      <c r="D9" s="38"/>
      <c r="E9" s="21">
        <f t="shared" ref="E9:J9" si="0">SUM(E5:E8)</f>
        <v>530</v>
      </c>
      <c r="F9" s="21">
        <f t="shared" si="0"/>
        <v>71.680000000000007</v>
      </c>
      <c r="G9" s="21">
        <f t="shared" si="0"/>
        <v>426.49999999999994</v>
      </c>
      <c r="H9" s="21">
        <f t="shared" si="0"/>
        <v>29.88</v>
      </c>
      <c r="I9" s="21">
        <f t="shared" si="0"/>
        <v>8.42</v>
      </c>
      <c r="J9" s="21">
        <f t="shared" si="0"/>
        <v>57.47</v>
      </c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</sheetData>
  <mergeCells count="1">
    <mergeCell ref="B2:D2"/>
  </mergeCells>
  <pageMargins left="0.74791666666666667" right="0.74791666666666667" top="0.98402777777777783" bottom="0.98402777777777783" header="0.51180555555555562" footer="0.51180555555555562"/>
  <pageSetup paperSize="256" fitToWidth="0" fitToHeight="0" orientation="portrait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7"/>
  <sheetViews>
    <sheetView zoomScaleSheetLayoutView="100" workbookViewId="0">
      <selection activeCell="J17" sqref="J17"/>
    </sheetView>
  </sheetViews>
  <sheetFormatPr defaultColWidth="9.140625" defaultRowHeight="12.75"/>
  <cols>
    <col min="1" max="1" width="16.140625" customWidth="1"/>
    <col min="2" max="2" width="11.85546875" customWidth="1"/>
    <col min="3" max="3" width="17.42578125" customWidth="1"/>
    <col min="4" max="4" width="50" customWidth="1"/>
    <col min="6" max="6" width="10.140625" customWidth="1"/>
    <col min="7" max="7" width="12.5703125" customWidth="1"/>
  </cols>
  <sheetData>
    <row r="2" spans="1:10">
      <c r="A2" s="7" t="s">
        <v>0</v>
      </c>
      <c r="B2" s="57" t="s">
        <v>1</v>
      </c>
      <c r="C2" s="58"/>
      <c r="D2" s="59"/>
      <c r="E2" s="7" t="s">
        <v>2</v>
      </c>
      <c r="F2" s="8"/>
      <c r="G2" s="7"/>
      <c r="H2" s="7"/>
      <c r="I2" s="7" t="s">
        <v>3</v>
      </c>
      <c r="J2" s="9"/>
    </row>
    <row r="3" spans="1:10" ht="13.5" thickBot="1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ht="13.5" thickBot="1">
      <c r="A4" s="10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10</v>
      </c>
      <c r="H4" s="11" t="s">
        <v>11</v>
      </c>
      <c r="I4" s="11" t="s">
        <v>12</v>
      </c>
      <c r="J4" s="12" t="s">
        <v>13</v>
      </c>
    </row>
    <row r="5" spans="1:10" ht="37.5">
      <c r="A5" s="13" t="s">
        <v>14</v>
      </c>
      <c r="B5" s="6" t="s">
        <v>15</v>
      </c>
      <c r="C5" s="20" t="s">
        <v>30</v>
      </c>
      <c r="D5" s="27" t="s">
        <v>27</v>
      </c>
      <c r="E5" s="20" t="s">
        <v>28</v>
      </c>
      <c r="F5" s="20">
        <v>12.39</v>
      </c>
      <c r="G5" s="20">
        <v>297.8</v>
      </c>
      <c r="H5" s="20">
        <v>8.3000000000000007</v>
      </c>
      <c r="I5" s="20">
        <v>13</v>
      </c>
      <c r="J5" s="20">
        <v>37.1</v>
      </c>
    </row>
    <row r="6" spans="1:10" ht="18.75">
      <c r="A6" s="14"/>
      <c r="B6" s="44" t="s">
        <v>17</v>
      </c>
      <c r="C6" s="19"/>
      <c r="D6" s="20" t="s">
        <v>21</v>
      </c>
      <c r="E6" s="19">
        <v>50</v>
      </c>
      <c r="F6" s="19">
        <v>2.5</v>
      </c>
      <c r="G6" s="19">
        <v>57.9</v>
      </c>
      <c r="H6" s="19">
        <v>2.2799999999999998</v>
      </c>
      <c r="I6" s="19">
        <v>0.32</v>
      </c>
      <c r="J6" s="19">
        <v>11.47</v>
      </c>
    </row>
    <row r="7" spans="1:10" ht="18.75">
      <c r="A7" s="14"/>
      <c r="B7" s="44" t="s">
        <v>24</v>
      </c>
      <c r="C7" s="20"/>
      <c r="D7" s="20" t="s">
        <v>29</v>
      </c>
      <c r="E7" s="20">
        <v>30</v>
      </c>
      <c r="F7" s="20">
        <v>5.59</v>
      </c>
      <c r="G7" s="20">
        <v>139.5</v>
      </c>
      <c r="H7" s="20">
        <v>4.13</v>
      </c>
      <c r="I7" s="20">
        <v>8</v>
      </c>
      <c r="J7" s="20">
        <v>34.119999999999997</v>
      </c>
    </row>
    <row r="8" spans="1:10" ht="18.75">
      <c r="A8" s="14"/>
      <c r="B8" s="44" t="s">
        <v>16</v>
      </c>
      <c r="C8" s="19" t="s">
        <v>23</v>
      </c>
      <c r="D8" s="19" t="s">
        <v>22</v>
      </c>
      <c r="E8" s="19">
        <v>200</v>
      </c>
      <c r="F8" s="19">
        <v>5</v>
      </c>
      <c r="G8" s="19">
        <v>26.4</v>
      </c>
      <c r="H8" s="19">
        <v>0.2</v>
      </c>
      <c r="I8" s="19">
        <v>0</v>
      </c>
      <c r="J8" s="19">
        <v>6.4</v>
      </c>
    </row>
    <row r="9" spans="1:10" ht="19.5" thickBot="1">
      <c r="A9" s="16"/>
      <c r="B9" s="17"/>
      <c r="C9" s="19"/>
      <c r="D9" s="23"/>
      <c r="E9" s="32">
        <v>485</v>
      </c>
      <c r="F9" s="32">
        <f>SUM(F5:F8)</f>
        <v>25.48</v>
      </c>
      <c r="G9" s="32">
        <f>SUM(G5:G8)</f>
        <v>521.6</v>
      </c>
      <c r="H9" s="32">
        <f>SUM(H5:H8)</f>
        <v>14.91</v>
      </c>
      <c r="I9" s="32">
        <f>SUM(I5:I8)</f>
        <v>21.32</v>
      </c>
      <c r="J9" s="32">
        <f>SUM(J5:J8)</f>
        <v>89.09</v>
      </c>
    </row>
    <row r="10" spans="1:10" ht="20.25" customHeight="1">
      <c r="A10" s="14"/>
      <c r="B10" s="44" t="s">
        <v>19</v>
      </c>
      <c r="C10" s="46"/>
      <c r="D10" s="22" t="s">
        <v>35</v>
      </c>
      <c r="E10" s="43">
        <v>50</v>
      </c>
      <c r="F10" s="43">
        <v>7.22</v>
      </c>
      <c r="G10" s="20">
        <v>45.01</v>
      </c>
      <c r="H10" s="20">
        <v>2</v>
      </c>
      <c r="I10" s="20">
        <v>1.9</v>
      </c>
      <c r="J10" s="20">
        <v>3.6</v>
      </c>
    </row>
    <row r="11" spans="1:10" ht="18.75">
      <c r="A11" s="14"/>
      <c r="B11" s="44" t="s">
        <v>20</v>
      </c>
      <c r="C11" s="19" t="s">
        <v>26</v>
      </c>
      <c r="D11" s="19" t="s">
        <v>25</v>
      </c>
      <c r="E11" s="19">
        <v>250</v>
      </c>
      <c r="F11" s="19">
        <v>17.440000000000001</v>
      </c>
      <c r="G11" s="19">
        <v>169.7</v>
      </c>
      <c r="H11" s="19">
        <v>8.92</v>
      </c>
      <c r="I11" s="19">
        <v>4.6500000000000004</v>
      </c>
      <c r="J11" s="19">
        <v>23.1</v>
      </c>
    </row>
    <row r="12" spans="1:10" ht="18.75">
      <c r="A12" s="14" t="s">
        <v>18</v>
      </c>
      <c r="B12" s="44" t="s">
        <v>15</v>
      </c>
      <c r="C12" s="19" t="s">
        <v>34</v>
      </c>
      <c r="D12" s="19" t="s">
        <v>31</v>
      </c>
      <c r="E12" s="19">
        <v>200</v>
      </c>
      <c r="F12" s="19">
        <v>48.24</v>
      </c>
      <c r="G12" s="19">
        <v>318.7</v>
      </c>
      <c r="H12" s="19">
        <v>27.2</v>
      </c>
      <c r="I12" s="19">
        <v>7.9</v>
      </c>
      <c r="J12" s="19">
        <v>34.700000000000003</v>
      </c>
    </row>
    <row r="13" spans="1:10" ht="18.75">
      <c r="A13" s="29"/>
      <c r="B13" s="44" t="s">
        <v>17</v>
      </c>
      <c r="C13" s="19"/>
      <c r="D13" s="19" t="s">
        <v>21</v>
      </c>
      <c r="E13" s="19">
        <v>30</v>
      </c>
      <c r="F13" s="19">
        <v>2.5</v>
      </c>
      <c r="G13" s="19">
        <v>57.9</v>
      </c>
      <c r="H13" s="19">
        <v>2.2799999999999998</v>
      </c>
      <c r="I13" s="19">
        <v>0.32</v>
      </c>
      <c r="J13" s="19">
        <v>11.47</v>
      </c>
    </row>
    <row r="14" spans="1:10" ht="18.75">
      <c r="A14" s="30"/>
      <c r="B14" s="44" t="s">
        <v>16</v>
      </c>
      <c r="C14" s="19" t="s">
        <v>23</v>
      </c>
      <c r="D14" s="19" t="s">
        <v>22</v>
      </c>
      <c r="E14" s="19">
        <v>200</v>
      </c>
      <c r="F14" s="19">
        <v>3.65</v>
      </c>
      <c r="G14" s="19">
        <v>26.4</v>
      </c>
      <c r="H14" s="19">
        <v>0.2</v>
      </c>
      <c r="I14" s="19">
        <v>0</v>
      </c>
      <c r="J14" s="19">
        <v>6.4</v>
      </c>
    </row>
    <row r="15" spans="1:10" ht="18.75">
      <c r="A15" s="28"/>
      <c r="B15" s="45" t="s">
        <v>33</v>
      </c>
      <c r="C15" s="41"/>
      <c r="D15" s="41" t="s">
        <v>32</v>
      </c>
      <c r="E15" s="19">
        <v>100</v>
      </c>
      <c r="F15" s="19">
        <v>17.29</v>
      </c>
      <c r="G15" s="19">
        <v>23.5</v>
      </c>
      <c r="H15" s="19">
        <v>0.2</v>
      </c>
      <c r="I15" s="19">
        <v>0.2</v>
      </c>
      <c r="J15" s="19">
        <v>4.9000000000000004</v>
      </c>
    </row>
    <row r="16" spans="1:10" ht="18.75">
      <c r="A16" s="48"/>
      <c r="B16" s="49"/>
      <c r="C16" s="50"/>
      <c r="D16" s="51"/>
      <c r="E16" s="32">
        <f t="shared" ref="E16:J16" si="0">SUM(E10:E15)</f>
        <v>830</v>
      </c>
      <c r="F16" s="32">
        <f t="shared" si="0"/>
        <v>96.34</v>
      </c>
      <c r="G16" s="32">
        <f t="shared" si="0"/>
        <v>641.20999999999992</v>
      </c>
      <c r="H16" s="32">
        <f t="shared" si="0"/>
        <v>40.800000000000004</v>
      </c>
      <c r="I16" s="32">
        <f t="shared" si="0"/>
        <v>14.97</v>
      </c>
      <c r="J16" s="32">
        <f t="shared" si="0"/>
        <v>84.170000000000016</v>
      </c>
    </row>
    <row r="17" spans="1:10" ht="18.75">
      <c r="A17" s="52"/>
      <c r="B17" s="49"/>
      <c r="C17" s="53"/>
      <c r="D17" s="49"/>
      <c r="E17" s="24">
        <f>SUM(E16,E9)</f>
        <v>1315</v>
      </c>
      <c r="F17" s="24">
        <f>SUM(F16+F9)</f>
        <v>121.82000000000001</v>
      </c>
      <c r="G17" s="24">
        <f>SUM(G9+G16)</f>
        <v>1162.81</v>
      </c>
      <c r="H17" s="24">
        <f>SUM(H16,H9)</f>
        <v>55.710000000000008</v>
      </c>
      <c r="I17" s="24">
        <f>SUM(I16,I9)</f>
        <v>36.29</v>
      </c>
      <c r="J17" s="56">
        <f>SUM(J9+J16)</f>
        <v>173.26000000000002</v>
      </c>
    </row>
  </sheetData>
  <mergeCells count="1">
    <mergeCell ref="B2:D2"/>
  </mergeCells>
  <pageMargins left="0.75" right="0.75" top="1" bottom="1" header="0.51180555555555562" footer="0.51180555555555562"/>
  <pageSetup paperSize="9" fitToWidth="0" fitToHeight="0" orientation="portrait" useFirstPageNumber="1" errors="NA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K10"/>
  <sheetViews>
    <sheetView zoomScaleSheetLayoutView="100" workbookViewId="0">
      <selection activeCell="F5" sqref="F5:F10"/>
    </sheetView>
  </sheetViews>
  <sheetFormatPr defaultColWidth="9.140625" defaultRowHeight="12.75"/>
  <cols>
    <col min="1" max="1" width="14.140625" customWidth="1"/>
    <col min="2" max="2" width="20" customWidth="1"/>
    <col min="3" max="3" width="14.7109375" customWidth="1"/>
    <col min="4" max="4" width="49.85546875" customWidth="1"/>
    <col min="7" max="7" width="14.28515625" customWidth="1"/>
  </cols>
  <sheetData>
    <row r="2" spans="1:11">
      <c r="A2" s="1" t="s">
        <v>0</v>
      </c>
      <c r="B2" s="57" t="s">
        <v>1</v>
      </c>
      <c r="C2" s="58"/>
      <c r="D2" s="59"/>
      <c r="E2" s="7" t="s">
        <v>2</v>
      </c>
      <c r="F2" s="8"/>
      <c r="G2" s="7"/>
      <c r="H2" s="7"/>
      <c r="I2" s="7" t="s">
        <v>3</v>
      </c>
      <c r="J2" s="9"/>
      <c r="K2" s="26"/>
    </row>
    <row r="3" spans="1:11" ht="13.5" thickBot="1">
      <c r="A3" s="1"/>
      <c r="B3" s="7"/>
      <c r="C3" s="7"/>
      <c r="D3" s="7"/>
      <c r="E3" s="7"/>
      <c r="F3" s="7"/>
      <c r="G3" s="7"/>
      <c r="H3" s="7"/>
      <c r="I3" s="7"/>
      <c r="J3" s="7"/>
      <c r="K3" s="26"/>
    </row>
    <row r="4" spans="1:11" ht="13.5" thickBot="1">
      <c r="A4" s="2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10</v>
      </c>
      <c r="H4" s="11" t="s">
        <v>11</v>
      </c>
      <c r="I4" s="11" t="s">
        <v>12</v>
      </c>
      <c r="J4" s="12" t="s">
        <v>13</v>
      </c>
      <c r="K4" s="26"/>
    </row>
    <row r="5" spans="1:11" ht="37.5">
      <c r="A5" s="3" t="s">
        <v>14</v>
      </c>
      <c r="B5" s="54" t="s">
        <v>19</v>
      </c>
      <c r="C5" s="40"/>
      <c r="D5" s="22" t="s">
        <v>35</v>
      </c>
      <c r="E5" s="43">
        <v>70</v>
      </c>
      <c r="F5" s="43">
        <v>10</v>
      </c>
      <c r="G5" s="20">
        <v>54.51</v>
      </c>
      <c r="H5" s="20">
        <v>2.19</v>
      </c>
      <c r="I5" s="20">
        <v>2.2999999999999998</v>
      </c>
      <c r="J5" s="20">
        <v>4.8899999999999997</v>
      </c>
      <c r="K5" s="26"/>
    </row>
    <row r="6" spans="1:11" ht="18.75">
      <c r="A6" s="4"/>
      <c r="B6" s="44" t="s">
        <v>15</v>
      </c>
      <c r="C6" s="19" t="s">
        <v>34</v>
      </c>
      <c r="D6" s="19" t="s">
        <v>31</v>
      </c>
      <c r="E6" s="19">
        <v>200</v>
      </c>
      <c r="F6" s="19">
        <v>48.24</v>
      </c>
      <c r="G6" s="19">
        <v>318.7</v>
      </c>
      <c r="H6" s="19">
        <v>27.2</v>
      </c>
      <c r="I6" s="19">
        <v>7.9</v>
      </c>
      <c r="J6" s="19">
        <v>34.700000000000003</v>
      </c>
      <c r="K6" s="26"/>
    </row>
    <row r="7" spans="1:11" ht="18.75">
      <c r="A7" s="4"/>
      <c r="B7" s="31" t="s">
        <v>17</v>
      </c>
      <c r="C7" s="19"/>
      <c r="D7" s="19" t="s">
        <v>21</v>
      </c>
      <c r="E7" s="19">
        <v>30</v>
      </c>
      <c r="F7" s="19">
        <v>2.5</v>
      </c>
      <c r="G7" s="19">
        <v>57.9</v>
      </c>
      <c r="H7" s="19">
        <v>2.2799999999999998</v>
      </c>
      <c r="I7" s="19">
        <v>0.32</v>
      </c>
      <c r="J7" s="19">
        <v>11.47</v>
      </c>
      <c r="K7" s="26"/>
    </row>
    <row r="8" spans="1:11" ht="18.75">
      <c r="A8" s="4"/>
      <c r="B8" s="55" t="s">
        <v>16</v>
      </c>
      <c r="C8" s="19" t="s">
        <v>23</v>
      </c>
      <c r="D8" s="19" t="s">
        <v>22</v>
      </c>
      <c r="E8" s="19">
        <v>200</v>
      </c>
      <c r="F8" s="19">
        <v>3.65</v>
      </c>
      <c r="G8" s="19">
        <v>26.4</v>
      </c>
      <c r="H8" s="19">
        <v>0.2</v>
      </c>
      <c r="I8" s="19">
        <v>0</v>
      </c>
      <c r="J8" s="19">
        <v>6.4</v>
      </c>
      <c r="K8" s="26"/>
    </row>
    <row r="9" spans="1:11" ht="18.75">
      <c r="A9" s="33"/>
      <c r="B9" s="42" t="s">
        <v>33</v>
      </c>
      <c r="C9" s="19"/>
      <c r="D9" s="41" t="s">
        <v>32</v>
      </c>
      <c r="E9" s="19">
        <v>100</v>
      </c>
      <c r="F9" s="19">
        <v>17.29</v>
      </c>
      <c r="G9" s="19">
        <v>23.5</v>
      </c>
      <c r="H9" s="19">
        <v>0.2</v>
      </c>
      <c r="I9" s="19">
        <v>0.2</v>
      </c>
      <c r="J9" s="19">
        <v>4.9000000000000004</v>
      </c>
      <c r="K9" s="26"/>
    </row>
    <row r="10" spans="1:11" ht="18.75">
      <c r="A10" s="47"/>
      <c r="B10" s="47"/>
      <c r="C10" s="28"/>
      <c r="D10" s="38"/>
      <c r="E10" s="21">
        <f t="shared" ref="E10:J10" si="0">SUM(E5:E9)</f>
        <v>600</v>
      </c>
      <c r="F10" s="21">
        <f t="shared" si="0"/>
        <v>81.680000000000007</v>
      </c>
      <c r="G10" s="21">
        <f t="shared" si="0"/>
        <v>481.00999999999993</v>
      </c>
      <c r="H10" s="21">
        <f t="shared" si="0"/>
        <v>32.07</v>
      </c>
      <c r="I10" s="21">
        <f t="shared" si="0"/>
        <v>10.719999999999999</v>
      </c>
      <c r="J10" s="21">
        <f t="shared" si="0"/>
        <v>62.36</v>
      </c>
    </row>
  </sheetData>
  <mergeCells count="1">
    <mergeCell ref="B2:D2"/>
  </mergeCells>
  <pageMargins left="0.75" right="0.75" top="1" bottom="1" header="0.51180555555555562" footer="0.51180555555555562"/>
  <pageSetup paperSize="9" fitToWidth="0" fitToHeight="0" orientation="portrait" useFirstPageNumber="1" errors="NA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J16"/>
  <sheetViews>
    <sheetView workbookViewId="0">
      <selection activeCell="H5" sqref="H5:J16"/>
    </sheetView>
  </sheetViews>
  <sheetFormatPr defaultRowHeight="12.75"/>
  <cols>
    <col min="1" max="1" width="10.85546875" customWidth="1"/>
    <col min="2" max="2" width="12.28515625" customWidth="1"/>
    <col min="3" max="3" width="15.28515625" customWidth="1"/>
    <col min="4" max="4" width="50.5703125" customWidth="1"/>
    <col min="6" max="6" width="10.5703125" bestFit="1" customWidth="1"/>
    <col min="7" max="7" width="13.140625" customWidth="1"/>
    <col min="10" max="10" width="10" bestFit="1" customWidth="1"/>
  </cols>
  <sheetData>
    <row r="2" spans="1:10">
      <c r="A2" s="7" t="s">
        <v>0</v>
      </c>
      <c r="B2" s="57" t="s">
        <v>1</v>
      </c>
      <c r="C2" s="58"/>
      <c r="D2" s="59"/>
      <c r="E2" s="7" t="s">
        <v>2</v>
      </c>
      <c r="F2" s="8"/>
      <c r="G2" s="7"/>
      <c r="H2" s="7"/>
      <c r="I2" s="7" t="s">
        <v>3</v>
      </c>
      <c r="J2" s="9"/>
    </row>
    <row r="3" spans="1:10" ht="13.5" thickBot="1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ht="13.5" thickBot="1">
      <c r="A4" s="10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10</v>
      </c>
      <c r="H4" s="11" t="s">
        <v>11</v>
      </c>
      <c r="I4" s="11" t="s">
        <v>12</v>
      </c>
      <c r="J4" s="12" t="s">
        <v>13</v>
      </c>
    </row>
    <row r="5" spans="1:10" ht="37.5">
      <c r="A5" s="13" t="s">
        <v>14</v>
      </c>
      <c r="B5" s="6" t="s">
        <v>15</v>
      </c>
      <c r="C5" s="20" t="s">
        <v>30</v>
      </c>
      <c r="D5" s="27" t="s">
        <v>27</v>
      </c>
      <c r="E5" s="20" t="s">
        <v>28</v>
      </c>
      <c r="F5" s="20">
        <v>12.39</v>
      </c>
      <c r="G5" s="20">
        <v>297.8</v>
      </c>
      <c r="H5" s="20">
        <v>8.3000000000000007</v>
      </c>
      <c r="I5" s="20">
        <v>13</v>
      </c>
      <c r="J5" s="20">
        <v>37.1</v>
      </c>
    </row>
    <row r="6" spans="1:10" ht="18.75">
      <c r="A6" s="14"/>
      <c r="B6" s="44" t="s">
        <v>17</v>
      </c>
      <c r="C6" s="19"/>
      <c r="D6" s="20" t="s">
        <v>21</v>
      </c>
      <c r="E6" s="19">
        <v>50</v>
      </c>
      <c r="F6" s="19">
        <v>2.5</v>
      </c>
      <c r="G6" s="19">
        <v>57.9</v>
      </c>
      <c r="H6" s="19">
        <v>2.2799999999999998</v>
      </c>
      <c r="I6" s="19">
        <v>0.32</v>
      </c>
      <c r="J6" s="19">
        <v>11.47</v>
      </c>
    </row>
    <row r="7" spans="1:10" ht="18.75">
      <c r="A7" s="14"/>
      <c r="B7" s="44" t="s">
        <v>24</v>
      </c>
      <c r="C7" s="20"/>
      <c r="D7" s="20" t="s">
        <v>29</v>
      </c>
      <c r="E7" s="20">
        <v>30</v>
      </c>
      <c r="F7" s="20">
        <v>5.59</v>
      </c>
      <c r="G7" s="20">
        <v>139.5</v>
      </c>
      <c r="H7" s="20">
        <v>4.13</v>
      </c>
      <c r="I7" s="20">
        <v>8</v>
      </c>
      <c r="J7" s="20">
        <v>34.119999999999997</v>
      </c>
    </row>
    <row r="8" spans="1:10" ht="18.75">
      <c r="A8" s="25"/>
      <c r="B8" s="44" t="s">
        <v>16</v>
      </c>
      <c r="C8" s="19" t="s">
        <v>23</v>
      </c>
      <c r="D8" s="19" t="s">
        <v>22</v>
      </c>
      <c r="E8" s="19">
        <v>200</v>
      </c>
      <c r="F8" s="19">
        <v>5</v>
      </c>
      <c r="G8" s="19">
        <v>26.4</v>
      </c>
      <c r="H8" s="19">
        <v>0.2</v>
      </c>
      <c r="I8" s="19">
        <v>0</v>
      </c>
      <c r="J8" s="19">
        <v>6.4</v>
      </c>
    </row>
    <row r="9" spans="1:10" ht="19.5">
      <c r="A9" s="14" t="s">
        <v>18</v>
      </c>
      <c r="B9" s="31" t="s">
        <v>20</v>
      </c>
      <c r="C9" s="35"/>
      <c r="D9" s="34"/>
      <c r="E9" s="34">
        <v>485</v>
      </c>
      <c r="F9" s="34">
        <f>SUM(F5:F8)</f>
        <v>25.48</v>
      </c>
      <c r="G9" s="34">
        <f>SUM(G5:G8)</f>
        <v>521.6</v>
      </c>
      <c r="H9" s="34">
        <f>SUM(H5:H8)</f>
        <v>14.91</v>
      </c>
      <c r="I9" s="34">
        <f>SUM(I5:I8)</f>
        <v>21.32</v>
      </c>
      <c r="J9" s="34">
        <f>SUM(J5:J8)</f>
        <v>89.09</v>
      </c>
    </row>
    <row r="10" spans="1:10" ht="20.25" customHeight="1">
      <c r="A10" s="14"/>
      <c r="B10" s="44" t="s">
        <v>20</v>
      </c>
      <c r="C10" s="19" t="s">
        <v>26</v>
      </c>
      <c r="D10" s="19" t="s">
        <v>25</v>
      </c>
      <c r="E10" s="19">
        <v>250</v>
      </c>
      <c r="F10" s="19">
        <v>17.440000000000001</v>
      </c>
      <c r="G10" s="19">
        <v>169.7</v>
      </c>
      <c r="H10" s="19">
        <v>8.92</v>
      </c>
      <c r="I10" s="19">
        <v>4.6500000000000004</v>
      </c>
      <c r="J10" s="19">
        <v>23.1</v>
      </c>
    </row>
    <row r="11" spans="1:10" ht="18.75">
      <c r="A11" s="14"/>
      <c r="B11" s="44" t="s">
        <v>15</v>
      </c>
      <c r="C11" s="19" t="s">
        <v>34</v>
      </c>
      <c r="D11" s="19" t="s">
        <v>31</v>
      </c>
      <c r="E11" s="19">
        <v>200</v>
      </c>
      <c r="F11" s="19">
        <v>48.24</v>
      </c>
      <c r="G11" s="19">
        <v>318.7</v>
      </c>
      <c r="H11" s="19">
        <v>27.2</v>
      </c>
      <c r="I11" s="19">
        <v>7.9</v>
      </c>
      <c r="J11" s="19">
        <v>34.700000000000003</v>
      </c>
    </row>
    <row r="12" spans="1:10" ht="18.75">
      <c r="A12" s="14"/>
      <c r="B12" s="44" t="s">
        <v>17</v>
      </c>
      <c r="C12" s="19"/>
      <c r="D12" s="19" t="s">
        <v>21</v>
      </c>
      <c r="E12" s="19">
        <v>30</v>
      </c>
      <c r="F12" s="19">
        <v>2.5</v>
      </c>
      <c r="G12" s="19">
        <v>57.9</v>
      </c>
      <c r="H12" s="19">
        <v>2.2799999999999998</v>
      </c>
      <c r="I12" s="19">
        <v>0.32</v>
      </c>
      <c r="J12" s="19">
        <v>11.47</v>
      </c>
    </row>
    <row r="13" spans="1:10" ht="18.75">
      <c r="A13" s="14"/>
      <c r="B13" s="44" t="s">
        <v>16</v>
      </c>
      <c r="C13" s="19" t="s">
        <v>23</v>
      </c>
      <c r="D13" s="19" t="s">
        <v>22</v>
      </c>
      <c r="E13" s="19">
        <v>200</v>
      </c>
      <c r="F13" s="19">
        <v>3.65</v>
      </c>
      <c r="G13" s="19">
        <v>26.4</v>
      </c>
      <c r="H13" s="19">
        <v>0.2</v>
      </c>
      <c r="I13" s="19">
        <v>0</v>
      </c>
      <c r="J13" s="19">
        <v>6.4</v>
      </c>
    </row>
    <row r="14" spans="1:10" ht="18.75">
      <c r="A14" s="14"/>
      <c r="B14" s="44" t="s">
        <v>33</v>
      </c>
      <c r="C14" s="19"/>
      <c r="D14" s="41" t="s">
        <v>32</v>
      </c>
      <c r="E14" s="19">
        <v>100</v>
      </c>
      <c r="F14" s="19">
        <v>17.29</v>
      </c>
      <c r="G14" s="19">
        <v>23.5</v>
      </c>
      <c r="H14" s="19">
        <v>0.2</v>
      </c>
      <c r="I14" s="19">
        <v>0.2</v>
      </c>
      <c r="J14" s="19">
        <v>4.9000000000000004</v>
      </c>
    </row>
    <row r="15" spans="1:10" ht="19.5">
      <c r="A15" s="29"/>
      <c r="B15" s="31"/>
      <c r="C15" s="19"/>
      <c r="D15" s="34"/>
      <c r="E15" s="34">
        <f t="shared" ref="E15:J15" si="0">SUM(E10:E14)</f>
        <v>780</v>
      </c>
      <c r="F15" s="34">
        <f t="shared" si="0"/>
        <v>89.12</v>
      </c>
      <c r="G15" s="34">
        <f t="shared" si="0"/>
        <v>596.19999999999993</v>
      </c>
      <c r="H15" s="34">
        <f t="shared" si="0"/>
        <v>38.800000000000004</v>
      </c>
      <c r="I15" s="34">
        <f t="shared" si="0"/>
        <v>13.07</v>
      </c>
      <c r="J15" s="34">
        <f t="shared" si="0"/>
        <v>80.570000000000022</v>
      </c>
    </row>
    <row r="16" spans="1:10" ht="18.75">
      <c r="A16" s="18"/>
      <c r="B16" s="15"/>
      <c r="C16" s="15"/>
      <c r="D16" s="36"/>
      <c r="E16" s="24">
        <f>SUM(E9+E15)</f>
        <v>1265</v>
      </c>
      <c r="F16" s="24">
        <f>SUM(F9+F15)</f>
        <v>114.60000000000001</v>
      </c>
      <c r="G16" s="24">
        <f>SUM(G9,G15)</f>
        <v>1117.8</v>
      </c>
      <c r="H16" s="24">
        <f>SUM(H15,H9)</f>
        <v>53.710000000000008</v>
      </c>
      <c r="I16" s="24">
        <f>SUM(I9,I15)</f>
        <v>34.39</v>
      </c>
      <c r="J16" s="24">
        <f>SUM(J15,J9)</f>
        <v>169.66000000000003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K9"/>
  <sheetViews>
    <sheetView workbookViewId="0">
      <selection activeCell="G14" sqref="G14"/>
    </sheetView>
  </sheetViews>
  <sheetFormatPr defaultRowHeight="12.75"/>
  <cols>
    <col min="1" max="1" width="15.140625" customWidth="1"/>
    <col min="2" max="2" width="13.7109375" customWidth="1"/>
    <col min="3" max="3" width="15.140625" customWidth="1"/>
    <col min="4" max="4" width="49" customWidth="1"/>
    <col min="7" max="7" width="12.5703125" customWidth="1"/>
  </cols>
  <sheetData>
    <row r="2" spans="1:11">
      <c r="A2" s="1" t="s">
        <v>0</v>
      </c>
      <c r="B2" s="57" t="s">
        <v>1</v>
      </c>
      <c r="C2" s="58"/>
      <c r="D2" s="59"/>
      <c r="E2" s="7" t="s">
        <v>2</v>
      </c>
      <c r="F2" s="8"/>
      <c r="G2" s="7"/>
      <c r="H2" s="7"/>
      <c r="I2" s="7" t="s">
        <v>3</v>
      </c>
      <c r="J2" s="9"/>
      <c r="K2" s="26"/>
    </row>
    <row r="3" spans="1:11" ht="13.5" thickBot="1">
      <c r="A3" s="1"/>
      <c r="B3" s="7"/>
      <c r="C3" s="7"/>
      <c r="D3" s="7"/>
      <c r="E3" s="7"/>
      <c r="F3" s="7"/>
      <c r="G3" s="7"/>
      <c r="H3" s="7"/>
      <c r="I3" s="7"/>
      <c r="J3" s="7"/>
      <c r="K3" s="26"/>
    </row>
    <row r="4" spans="1:11" ht="13.5" thickBot="1">
      <c r="A4" s="2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10</v>
      </c>
      <c r="H4" s="11" t="s">
        <v>11</v>
      </c>
      <c r="I4" s="11" t="s">
        <v>12</v>
      </c>
      <c r="J4" s="12" t="s">
        <v>13</v>
      </c>
      <c r="K4" s="26"/>
    </row>
    <row r="5" spans="1:11" ht="26.25" customHeight="1">
      <c r="A5" s="3" t="s">
        <v>14</v>
      </c>
      <c r="B5" s="6" t="s">
        <v>15</v>
      </c>
      <c r="C5" s="19" t="s">
        <v>34</v>
      </c>
      <c r="D5" s="19" t="s">
        <v>31</v>
      </c>
      <c r="E5" s="19">
        <v>200</v>
      </c>
      <c r="F5" s="19">
        <v>48.24</v>
      </c>
      <c r="G5" s="19">
        <v>318.7</v>
      </c>
      <c r="H5" s="19">
        <v>27.2</v>
      </c>
      <c r="I5" s="19">
        <v>7.9</v>
      </c>
      <c r="J5" s="19">
        <v>34.700000000000003</v>
      </c>
      <c r="K5" s="26"/>
    </row>
    <row r="6" spans="1:11" ht="18.75">
      <c r="A6" s="37"/>
      <c r="B6" s="44" t="s">
        <v>24</v>
      </c>
      <c r="C6" s="19"/>
      <c r="D6" s="19" t="s">
        <v>36</v>
      </c>
      <c r="E6" s="39">
        <v>30</v>
      </c>
      <c r="F6" s="39">
        <v>7.55</v>
      </c>
      <c r="G6" s="39">
        <v>22.5</v>
      </c>
      <c r="H6" s="39">
        <v>1.3</v>
      </c>
      <c r="I6" s="39">
        <v>11.5</v>
      </c>
      <c r="J6" s="39">
        <v>28.5</v>
      </c>
      <c r="K6" s="26"/>
    </row>
    <row r="7" spans="1:11" ht="18.75">
      <c r="A7" s="37"/>
      <c r="B7" s="31" t="s">
        <v>17</v>
      </c>
      <c r="C7" s="19"/>
      <c r="D7" s="19" t="s">
        <v>21</v>
      </c>
      <c r="E7" s="19">
        <v>30</v>
      </c>
      <c r="F7" s="19">
        <v>2.5</v>
      </c>
      <c r="G7" s="19">
        <v>57.9</v>
      </c>
      <c r="H7" s="19">
        <v>2.2799999999999998</v>
      </c>
      <c r="I7" s="19">
        <v>0.32</v>
      </c>
      <c r="J7" s="19">
        <v>11.47</v>
      </c>
      <c r="K7" s="26"/>
    </row>
    <row r="8" spans="1:11" ht="18.75">
      <c r="A8" s="4"/>
      <c r="B8" s="44" t="s">
        <v>16</v>
      </c>
      <c r="C8" s="19" t="s">
        <v>23</v>
      </c>
      <c r="D8" s="19" t="s">
        <v>22</v>
      </c>
      <c r="E8" s="19">
        <v>200</v>
      </c>
      <c r="F8" s="19">
        <v>3.65</v>
      </c>
      <c r="G8" s="19">
        <v>26.4</v>
      </c>
      <c r="H8" s="19">
        <v>0.2</v>
      </c>
      <c r="I8" s="19">
        <v>0</v>
      </c>
      <c r="J8" s="19">
        <v>6.4</v>
      </c>
      <c r="K8" s="26"/>
    </row>
    <row r="9" spans="1:11" ht="19.5" thickBot="1">
      <c r="A9" s="5"/>
      <c r="B9" s="17"/>
      <c r="C9" s="17"/>
      <c r="D9" s="38"/>
      <c r="E9" s="21">
        <f t="shared" ref="E9:J9" si="0">SUM(E5:E8)</f>
        <v>460</v>
      </c>
      <c r="F9" s="21">
        <f t="shared" si="0"/>
        <v>61.94</v>
      </c>
      <c r="G9" s="21">
        <f t="shared" si="0"/>
        <v>425.49999999999994</v>
      </c>
      <c r="H9" s="21">
        <f t="shared" si="0"/>
        <v>30.98</v>
      </c>
      <c r="I9" s="21">
        <f t="shared" si="0"/>
        <v>19.72</v>
      </c>
      <c r="J9" s="21">
        <f t="shared" si="0"/>
        <v>81.070000000000007</v>
      </c>
      <c r="K9" s="26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</vt:lpstr>
      <vt:lpstr>ОВЗ 1-4 класс</vt:lpstr>
      <vt:lpstr>Мо</vt:lpstr>
      <vt:lpstr>114.6</vt:lpstr>
      <vt:lpstr>дош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PrintMaster</dc:creator>
  <cp:lastModifiedBy>ACER</cp:lastModifiedBy>
  <dcterms:created xsi:type="dcterms:W3CDTF">2021-08-30T09:43:03Z</dcterms:created>
  <dcterms:modified xsi:type="dcterms:W3CDTF">2021-09-28T08:18:21Z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1033-6.3.0.1722</vt:lpwstr>
  </property>
</Properties>
</file>