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4400" windowHeight="8175"/>
  </bookViews>
  <sheets>
    <sheet name="1-4 класс" sheetId="1" r:id="rId1"/>
    <sheet name="ОВЗ 1-4 класс" sheetId="2" r:id="rId2"/>
    <sheet name="Мо" sheetId="3" r:id="rId3"/>
    <sheet name="104.7" sheetId="4" r:id="rId4"/>
    <sheet name="114.7" sheetId="5" r:id="rId5"/>
    <sheet name="дош" sheetId="8" r:id="rId6"/>
  </sheets>
  <calcPr calcId="124519"/>
</workbook>
</file>

<file path=xl/calcChain.xml><?xml version="1.0" encoding="utf-8"?>
<calcChain xmlns="http://schemas.openxmlformats.org/spreadsheetml/2006/main">
  <c r="J9" i="8"/>
  <c r="I9"/>
  <c r="H9"/>
  <c r="G9"/>
  <c r="F9"/>
  <c r="E9"/>
  <c r="J15" i="5"/>
  <c r="I15"/>
  <c r="I16"/>
  <c r="H15"/>
  <c r="J8"/>
  <c r="J16"/>
  <c r="I8"/>
  <c r="H8"/>
  <c r="H16"/>
  <c r="G15"/>
  <c r="G8"/>
  <c r="G16"/>
  <c r="F15"/>
  <c r="F8"/>
  <c r="F16"/>
  <c r="E15"/>
  <c r="E16"/>
  <c r="J14" i="4"/>
  <c r="I14"/>
  <c r="H14"/>
  <c r="J8"/>
  <c r="J15"/>
  <c r="I8"/>
  <c r="I15"/>
  <c r="H8"/>
  <c r="H15"/>
  <c r="G14"/>
  <c r="G8"/>
  <c r="G15"/>
  <c r="F14"/>
  <c r="F8"/>
  <c r="F15"/>
  <c r="E14"/>
  <c r="E15"/>
  <c r="J9" i="3"/>
  <c r="I9"/>
  <c r="H9"/>
  <c r="G9"/>
  <c r="F9"/>
  <c r="E9"/>
  <c r="J13" i="2"/>
  <c r="I13"/>
  <c r="H13"/>
  <c r="H14"/>
  <c r="J9"/>
  <c r="J14"/>
  <c r="I9"/>
  <c r="I14"/>
  <c r="H9"/>
  <c r="G14"/>
  <c r="G13"/>
  <c r="G9"/>
  <c r="F13"/>
  <c r="F9"/>
  <c r="E13"/>
  <c r="E9"/>
  <c r="J9" i="1"/>
  <c r="I9"/>
  <c r="H9"/>
  <c r="G9"/>
  <c r="F9"/>
  <c r="E9"/>
  <c r="E14" i="2"/>
</calcChain>
</file>

<file path=xl/sharedStrings.xml><?xml version="1.0" encoding="utf-8"?>
<sst xmlns="http://schemas.openxmlformats.org/spreadsheetml/2006/main" count="191" uniqueCount="43">
  <si>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</si>
  <si>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</si>
  <si>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</si>
  <si>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</si>
  <si>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</si>
  <si>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</si>
  <si>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</si>
  <si>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</si>
  <si>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</si>
  <si>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</si>
  <si>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</si>
  <si>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</si>
  <si>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</si>
  <si>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</si>
  <si>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</si>
  <si>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</si>
  <si>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</si>
  <si>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</si>
  <si>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</si>
  <si>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</si>
  <si>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</si>
  <si>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</si>
  <si>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в ассортименте</t>
  </si>
  <si>
    <t>Чай черный байховый с сахаром</t>
  </si>
  <si>
    <t>54-2гн-2020</t>
  </si>
  <si>
    <t xml:space="preserve">Омлет натуральный </t>
  </si>
  <si>
    <t>Огурец в нарезке</t>
  </si>
  <si>
    <t xml:space="preserve">Мандарин </t>
  </si>
  <si>
    <t>фрукт</t>
  </si>
  <si>
    <t>54-1о-2020</t>
  </si>
  <si>
    <t>54-2з-2020</t>
  </si>
  <si>
    <t>Плов из отварной птицы</t>
  </si>
  <si>
    <t>54-12м-2020</t>
  </si>
  <si>
    <t xml:space="preserve">Каша  "дружба"\ с маслом </t>
  </si>
  <si>
    <t>200/5</t>
  </si>
  <si>
    <t>Чай черный байховый с лимоном и сахаром</t>
  </si>
  <si>
    <t xml:space="preserve">Салат из белокочанной  капусты с морковью </t>
  </si>
  <si>
    <t>54-16к-2020</t>
  </si>
  <si>
    <t>54-3гн-2020</t>
  </si>
  <si>
    <t>54-8з-2020</t>
  </si>
  <si>
    <t>Щи из свежей капусты со сметаной</t>
  </si>
  <si>
    <t>54-1с-2020</t>
  </si>
  <si>
    <t>МКОУ Новогоренская СОШ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</si>
</sst>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3" borderId="4" xfId="0" applyFill="1" applyBorder="1" applyAlignment="1"/>
    <xf numFmtId="0" fontId="0" fillId="3" borderId="0" xfId="0" applyFill="1" applyAlignment="1"/>
    <xf numFmtId="49" fontId="0" fillId="3" borderId="5" xfId="0" applyNumberFormat="1" applyFill="1" applyBorder="1" applyAlignment="1" applyProtection="1">
      <protection locked="0"/>
    </xf>
    <xf numFmtId="14" fontId="0" fillId="3" borderId="5" xfId="0" applyNumberFormat="1" applyFill="1" applyBorder="1" applyAlignment="1" applyProtection="1">
      <protection locked="0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5" xfId="0" applyFill="1" applyBorder="1" applyAlignment="1"/>
    <xf numFmtId="0" fontId="0" fillId="3" borderId="5" xfId="0" applyFill="1" applyBorder="1" applyAlignment="1" applyProtection="1">
      <protection locked="0"/>
    </xf>
    <xf numFmtId="0" fontId="0" fillId="3" borderId="8" xfId="0" applyFill="1" applyBorder="1" applyAlignment="1"/>
    <xf numFmtId="0" fontId="0" fillId="3" borderId="9" xfId="0" applyFill="1" applyBorder="1" applyAlignment="1" applyProtection="1">
      <protection locked="0"/>
    </xf>
    <xf numFmtId="0" fontId="0" fillId="3" borderId="10" xfId="0" applyFill="1" applyBorder="1" applyAlignment="1"/>
    <xf numFmtId="0" fontId="5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4" borderId="5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left"/>
    </xf>
    <xf numFmtId="0" fontId="6" fillId="7" borderId="5" xfId="0" applyFont="1" applyFill="1" applyBorder="1" applyAlignment="1">
      <alignment horizontal="left"/>
    </xf>
    <xf numFmtId="0" fontId="0" fillId="3" borderId="11" xfId="0" applyFill="1" applyBorder="1" applyAlignment="1"/>
    <xf numFmtId="0" fontId="0" fillId="3" borderId="0" xfId="0" applyFill="1">
      <alignment vertical="center"/>
    </xf>
    <xf numFmtId="0" fontId="6" fillId="6" borderId="5" xfId="0" applyFont="1" applyFill="1" applyBorder="1" applyAlignment="1">
      <alignment horizontal="left"/>
    </xf>
    <xf numFmtId="0" fontId="0" fillId="0" borderId="11" xfId="0" applyBorder="1" applyAlignment="1"/>
    <xf numFmtId="0" fontId="1" fillId="3" borderId="5" xfId="0" applyFont="1" applyFill="1" applyBorder="1" applyAlignment="1"/>
    <xf numFmtId="0" fontId="0" fillId="3" borderId="12" xfId="0" applyFill="1" applyBorder="1" applyAlignment="1"/>
    <xf numFmtId="0" fontId="1" fillId="3" borderId="9" xfId="0" applyFont="1" applyFill="1" applyBorder="1" applyAlignment="1" applyProtection="1">
      <protection locked="0"/>
    </xf>
    <xf numFmtId="0" fontId="1" fillId="3" borderId="5" xfId="0" applyFont="1" applyFill="1" applyBorder="1" applyAlignment="1" applyProtection="1">
      <protection locked="0"/>
    </xf>
    <xf numFmtId="0" fontId="0" fillId="0" borderId="5" xfId="0" applyBorder="1">
      <alignment vertical="center"/>
    </xf>
    <xf numFmtId="0" fontId="1" fillId="3" borderId="4" xfId="0" applyFont="1" applyFill="1" applyBorder="1" applyAlignment="1"/>
    <xf numFmtId="0" fontId="0" fillId="0" borderId="5" xfId="0" applyBorder="1" applyAlignment="1"/>
    <xf numFmtId="0" fontId="0" fillId="3" borderId="13" xfId="0" applyFill="1" applyBorder="1" applyAlignment="1"/>
    <xf numFmtId="0" fontId="0" fillId="3" borderId="14" xfId="0" applyFill="1" applyBorder="1" applyAlignment="1"/>
    <xf numFmtId="0" fontId="0" fillId="0" borderId="15" xfId="0" applyBorder="1" applyAlignment="1"/>
    <xf numFmtId="0" fontId="1" fillId="3" borderId="3" xfId="0" applyFont="1" applyFill="1" applyBorder="1" applyAlignment="1"/>
    <xf numFmtId="0" fontId="2" fillId="0" borderId="5" xfId="0" applyFont="1" applyBorder="1" applyAlignment="1">
      <alignment horizontal="left" wrapText="1"/>
    </xf>
    <xf numFmtId="0" fontId="3" fillId="6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3" borderId="16" xfId="0" applyFont="1" applyFill="1" applyBorder="1" applyAlignment="1"/>
    <xf numFmtId="0" fontId="5" fillId="3" borderId="5" xfId="0" applyFont="1" applyFill="1" applyBorder="1" applyAlignment="1">
      <alignment horizontal="left"/>
    </xf>
    <xf numFmtId="0" fontId="0" fillId="0" borderId="17" xfId="0" applyBorder="1">
      <alignment vertical="center"/>
    </xf>
    <xf numFmtId="0" fontId="2" fillId="2" borderId="5" xfId="0" applyFont="1" applyFill="1" applyBorder="1" applyAlignment="1">
      <alignment horizontal="left" vertical="top" wrapText="1"/>
    </xf>
    <xf numFmtId="0" fontId="6" fillId="6" borderId="14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7" borderId="5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wrapText="1"/>
    </xf>
    <xf numFmtId="0" fontId="0" fillId="3" borderId="18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zoomScaleSheetLayoutView="100" workbookViewId="0">
      <selection activeCell="J2" sqref="J2"/>
    </sheetView>
  </sheetViews>
  <sheetFormatPr defaultColWidth="9.140625" defaultRowHeight="12.75"/>
  <cols>
    <col min="1" max="1" width="20.140625" customWidth="1"/>
    <col min="2" max="2" width="13.140625" customWidth="1"/>
    <col min="3" max="3" width="15.5703125" customWidth="1"/>
    <col min="4" max="4" width="49.7109375" customWidth="1"/>
    <col min="7" max="7" width="12" customWidth="1"/>
    <col min="10" max="10" width="10.140625" bestFit="1" customWidth="1"/>
  </cols>
  <sheetData>
    <row r="2" spans="1:10">
      <c r="A2" s="6" t="s">
        <v>0</v>
      </c>
      <c r="B2" s="54" t="s">
        <v>42</v>
      </c>
      <c r="C2" s="55"/>
      <c r="D2" s="56"/>
      <c r="E2" s="6" t="s">
        <v>2</v>
      </c>
      <c r="F2" s="7"/>
      <c r="G2" s="6"/>
      <c r="H2" s="6"/>
      <c r="I2" s="6" t="s">
        <v>3</v>
      </c>
      <c r="J2" s="8">
        <v>44449</v>
      </c>
    </row>
    <row r="3" spans="1:10" ht="13.5" thickBo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3.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 ht="18.75">
      <c r="A5" s="12" t="s">
        <v>14</v>
      </c>
      <c r="B5" s="5" t="s">
        <v>15</v>
      </c>
      <c r="C5" s="22" t="s">
        <v>29</v>
      </c>
      <c r="D5" s="46" t="s">
        <v>25</v>
      </c>
      <c r="E5" s="22">
        <v>200</v>
      </c>
      <c r="F5" s="22">
        <v>29.16</v>
      </c>
      <c r="G5" s="22">
        <v>316.10000000000002</v>
      </c>
      <c r="H5" s="22">
        <v>16.8</v>
      </c>
      <c r="I5" s="22">
        <v>25.8</v>
      </c>
      <c r="J5" s="22">
        <v>4.2</v>
      </c>
    </row>
    <row r="6" spans="1:10" ht="18.75">
      <c r="A6" s="13"/>
      <c r="B6" s="29" t="s">
        <v>19</v>
      </c>
      <c r="C6" s="19" t="s">
        <v>30</v>
      </c>
      <c r="D6" s="19" t="s">
        <v>26</v>
      </c>
      <c r="E6" s="19">
        <v>60</v>
      </c>
      <c r="F6" s="19">
        <v>21.58</v>
      </c>
      <c r="G6" s="19">
        <v>8.4</v>
      </c>
      <c r="H6" s="19">
        <v>0.5</v>
      </c>
      <c r="I6" s="19">
        <v>0</v>
      </c>
      <c r="J6" s="19">
        <v>1.7</v>
      </c>
    </row>
    <row r="7" spans="1:10" ht="18.75">
      <c r="A7" s="13"/>
      <c r="B7" s="29" t="s">
        <v>15</v>
      </c>
      <c r="C7" s="19" t="s">
        <v>24</v>
      </c>
      <c r="D7" s="19" t="s">
        <v>23</v>
      </c>
      <c r="E7" s="19">
        <v>200</v>
      </c>
      <c r="F7" s="19">
        <v>3.65</v>
      </c>
      <c r="G7" s="19">
        <v>26.4</v>
      </c>
      <c r="H7" s="19">
        <v>0.2</v>
      </c>
      <c r="I7" s="19">
        <v>0</v>
      </c>
      <c r="J7" s="19">
        <v>6.4</v>
      </c>
    </row>
    <row r="8" spans="1:10" ht="18.75">
      <c r="A8" s="13"/>
      <c r="B8" s="32" t="s">
        <v>28</v>
      </c>
      <c r="C8" s="19"/>
      <c r="D8" s="19" t="s">
        <v>27</v>
      </c>
      <c r="E8" s="19">
        <v>100</v>
      </c>
      <c r="F8" s="19">
        <v>17.29</v>
      </c>
      <c r="G8" s="19">
        <v>45.6</v>
      </c>
      <c r="H8" s="19">
        <v>0.5</v>
      </c>
      <c r="I8" s="19">
        <v>0.1</v>
      </c>
      <c r="J8" s="19">
        <v>4.5</v>
      </c>
    </row>
    <row r="9" spans="1:10" ht="19.5" thickBot="1">
      <c r="A9" s="16"/>
      <c r="B9" s="17"/>
      <c r="C9" s="19"/>
      <c r="D9" s="21"/>
      <c r="E9" s="21">
        <f t="shared" ref="E9:J9" si="0">SUM(E5:E8)</f>
        <v>560</v>
      </c>
      <c r="F9" s="21">
        <f t="shared" si="0"/>
        <v>71.679999999999993</v>
      </c>
      <c r="G9" s="21">
        <f t="shared" si="0"/>
        <v>396.5</v>
      </c>
      <c r="H9" s="21">
        <f t="shared" si="0"/>
        <v>18</v>
      </c>
      <c r="I9" s="21">
        <f t="shared" si="0"/>
        <v>25.900000000000002</v>
      </c>
      <c r="J9" s="21">
        <f t="shared" si="0"/>
        <v>16.8</v>
      </c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mergeCells count="1">
    <mergeCell ref="B2:D2"/>
  </mergeCells>
  <pageMargins left="0.74791666666666667" right="0.74791666666666667" top="0.98402777777777783" bottom="0.98402777777777783" header="0.51180555555555562" footer="0.51180555555555562"/>
  <pageSetup paperSize="256" fitToWidth="0" fitToHeight="0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zoomScaleSheetLayoutView="100" workbookViewId="0">
      <selection activeCell="J2" sqref="J2"/>
    </sheetView>
  </sheetViews>
  <sheetFormatPr defaultColWidth="9.140625" defaultRowHeight="12.75"/>
  <cols>
    <col min="1" max="1" width="16.140625" customWidth="1"/>
    <col min="2" max="2" width="11.85546875" customWidth="1"/>
    <col min="3" max="3" width="15.140625" customWidth="1"/>
    <col min="4" max="4" width="50" customWidth="1"/>
    <col min="6" max="6" width="10.140625" customWidth="1"/>
    <col min="7" max="7" width="12.5703125" customWidth="1"/>
    <col min="10" max="10" width="10.140625" bestFit="1" customWidth="1"/>
  </cols>
  <sheetData>
    <row r="2" spans="1:10">
      <c r="A2" s="6" t="s">
        <v>0</v>
      </c>
      <c r="B2" s="54" t="s">
        <v>1</v>
      </c>
      <c r="C2" s="55"/>
      <c r="D2" s="56"/>
      <c r="E2" s="6" t="s">
        <v>2</v>
      </c>
      <c r="F2" s="7"/>
      <c r="G2" s="6"/>
      <c r="H2" s="6"/>
      <c r="I2" s="6" t="s">
        <v>3</v>
      </c>
      <c r="J2" s="8">
        <v>44449</v>
      </c>
    </row>
    <row r="3" spans="1:10" ht="13.5" thickBo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3.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 ht="18.75">
      <c r="A5" s="12" t="s">
        <v>14</v>
      </c>
      <c r="B5" s="5" t="s">
        <v>15</v>
      </c>
      <c r="C5" s="22" t="s">
        <v>29</v>
      </c>
      <c r="D5" s="46" t="s">
        <v>25</v>
      </c>
      <c r="E5" s="22">
        <v>200</v>
      </c>
      <c r="F5" s="22">
        <v>29.16</v>
      </c>
      <c r="G5" s="22">
        <v>316.10000000000002</v>
      </c>
      <c r="H5" s="22">
        <v>16.8</v>
      </c>
      <c r="I5" s="22">
        <v>25.8</v>
      </c>
      <c r="J5" s="22">
        <v>4.2</v>
      </c>
    </row>
    <row r="6" spans="1:10" ht="18.75">
      <c r="A6" s="13"/>
      <c r="B6" s="29" t="s">
        <v>19</v>
      </c>
      <c r="C6" s="19" t="s">
        <v>30</v>
      </c>
      <c r="D6" s="19" t="s">
        <v>26</v>
      </c>
      <c r="E6" s="19">
        <v>60</v>
      </c>
      <c r="F6" s="19">
        <v>21.58</v>
      </c>
      <c r="G6" s="19">
        <v>8.4</v>
      </c>
      <c r="H6" s="19">
        <v>0.5</v>
      </c>
      <c r="I6" s="19">
        <v>0</v>
      </c>
      <c r="J6" s="19">
        <v>1.7</v>
      </c>
    </row>
    <row r="7" spans="1:10" ht="18.75">
      <c r="A7" s="13"/>
      <c r="B7" s="29" t="s">
        <v>16</v>
      </c>
      <c r="C7" s="19" t="s">
        <v>24</v>
      </c>
      <c r="D7" s="19" t="s">
        <v>23</v>
      </c>
      <c r="E7" s="19">
        <v>200</v>
      </c>
      <c r="F7" s="19">
        <v>3.65</v>
      </c>
      <c r="G7" s="19">
        <v>26.4</v>
      </c>
      <c r="H7" s="19">
        <v>0.2</v>
      </c>
      <c r="I7" s="19">
        <v>0</v>
      </c>
      <c r="J7" s="19">
        <v>6.4</v>
      </c>
    </row>
    <row r="8" spans="1:10" ht="18.75">
      <c r="A8" s="13"/>
      <c r="B8" s="29" t="s">
        <v>28</v>
      </c>
      <c r="C8" s="19"/>
      <c r="D8" s="19" t="s">
        <v>27</v>
      </c>
      <c r="E8" s="19">
        <v>100</v>
      </c>
      <c r="F8" s="19">
        <v>17.29</v>
      </c>
      <c r="G8" s="19">
        <v>45.6</v>
      </c>
      <c r="H8" s="19">
        <v>0.5</v>
      </c>
      <c r="I8" s="19">
        <v>0.1</v>
      </c>
      <c r="J8" s="19">
        <v>4.5</v>
      </c>
    </row>
    <row r="9" spans="1:10" ht="19.5" thickBot="1">
      <c r="A9" s="16"/>
      <c r="B9" s="17"/>
      <c r="C9" s="19"/>
      <c r="D9" s="47"/>
      <c r="E9" s="27">
        <f t="shared" ref="E9:J9" si="0">SUM(E5:E8)</f>
        <v>560</v>
      </c>
      <c r="F9" s="27">
        <f t="shared" si="0"/>
        <v>71.679999999999993</v>
      </c>
      <c r="G9" s="27">
        <f t="shared" si="0"/>
        <v>396.5</v>
      </c>
      <c r="H9" s="27">
        <f t="shared" si="0"/>
        <v>18</v>
      </c>
      <c r="I9" s="27">
        <f t="shared" si="0"/>
        <v>25.900000000000002</v>
      </c>
      <c r="J9" s="27">
        <f t="shared" si="0"/>
        <v>16.8</v>
      </c>
    </row>
    <row r="10" spans="1:10" ht="18.75">
      <c r="A10" s="13"/>
      <c r="B10" s="29" t="s">
        <v>21</v>
      </c>
      <c r="C10" s="19" t="s">
        <v>32</v>
      </c>
      <c r="D10" s="19" t="s">
        <v>31</v>
      </c>
      <c r="E10" s="19">
        <v>200</v>
      </c>
      <c r="F10" s="19">
        <v>48.24</v>
      </c>
      <c r="G10" s="19">
        <v>318.7</v>
      </c>
      <c r="H10" s="19">
        <v>27.2</v>
      </c>
      <c r="I10" s="19">
        <v>7.9</v>
      </c>
      <c r="J10" s="19">
        <v>34.700000000000003</v>
      </c>
    </row>
    <row r="11" spans="1:10" ht="18.75">
      <c r="A11" s="39" t="s">
        <v>18</v>
      </c>
      <c r="B11" s="29" t="s">
        <v>17</v>
      </c>
      <c r="C11" s="19"/>
      <c r="D11" s="19" t="s">
        <v>22</v>
      </c>
      <c r="E11" s="19">
        <v>30</v>
      </c>
      <c r="F11" s="19">
        <v>2.5</v>
      </c>
      <c r="G11" s="19">
        <v>57.9</v>
      </c>
      <c r="H11" s="19">
        <v>2.2799999999999998</v>
      </c>
      <c r="I11" s="19">
        <v>0.32</v>
      </c>
      <c r="J11" s="19">
        <v>11.47</v>
      </c>
    </row>
    <row r="12" spans="1:10" ht="18.75">
      <c r="A12" s="13"/>
      <c r="B12" s="29" t="s">
        <v>16</v>
      </c>
      <c r="C12" s="19" t="s">
        <v>24</v>
      </c>
      <c r="D12" s="19" t="s">
        <v>23</v>
      </c>
      <c r="E12" s="19">
        <v>200</v>
      </c>
      <c r="F12" s="19">
        <v>3.65</v>
      </c>
      <c r="G12" s="19">
        <v>26.4</v>
      </c>
      <c r="H12" s="19">
        <v>0.2</v>
      </c>
      <c r="I12" s="19">
        <v>0</v>
      </c>
      <c r="J12" s="19">
        <v>6.4</v>
      </c>
    </row>
    <row r="13" spans="1:10" ht="18.75">
      <c r="A13" s="25"/>
      <c r="B13" s="29"/>
      <c r="C13" s="19"/>
      <c r="D13" s="23"/>
      <c r="E13" s="23">
        <f t="shared" ref="E13:J13" si="1">SUM(E10:E12)</f>
        <v>430</v>
      </c>
      <c r="F13" s="23">
        <f t="shared" si="1"/>
        <v>54.39</v>
      </c>
      <c r="G13" s="23">
        <f t="shared" si="1"/>
        <v>402.99999999999994</v>
      </c>
      <c r="H13" s="23">
        <f t="shared" si="1"/>
        <v>29.68</v>
      </c>
      <c r="I13" s="23">
        <f t="shared" si="1"/>
        <v>8.2200000000000006</v>
      </c>
      <c r="J13" s="23">
        <f t="shared" si="1"/>
        <v>52.57</v>
      </c>
    </row>
    <row r="14" spans="1:10" ht="20.25" customHeight="1">
      <c r="A14" s="14"/>
      <c r="B14" s="29"/>
      <c r="C14" s="19"/>
      <c r="D14" s="24"/>
      <c r="E14" s="24">
        <f>SUM(E13,E9)</f>
        <v>990</v>
      </c>
      <c r="F14" s="24">
        <v>121.82</v>
      </c>
      <c r="G14" s="24">
        <f>SUM(G9+G13)</f>
        <v>799.5</v>
      </c>
      <c r="H14" s="24">
        <f>SUM(H13,H9)</f>
        <v>47.68</v>
      </c>
      <c r="I14" s="24">
        <f>SUM(I13,I9)</f>
        <v>34.120000000000005</v>
      </c>
      <c r="J14" s="24">
        <f>SUM(J9+J13)</f>
        <v>69.37</v>
      </c>
    </row>
  </sheetData>
  <mergeCells count="1">
    <mergeCell ref="B2:D2"/>
  </mergeCells>
  <pageMargins left="0.75" right="0.75" top="1" bottom="1" header="0.51180555555555562" footer="0.51180555555555562"/>
  <pageSetup paperSize="9" fitToWidth="0" fitToHeight="0" orientation="portrait" useFirstPageNumber="1" errors="NA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"/>
  <sheetViews>
    <sheetView zoomScaleSheetLayoutView="100" workbookViewId="0">
      <selection activeCell="J2" sqref="J2"/>
    </sheetView>
  </sheetViews>
  <sheetFormatPr defaultColWidth="9.140625" defaultRowHeight="12.75"/>
  <cols>
    <col min="1" max="1" width="14.140625" customWidth="1"/>
    <col min="2" max="2" width="20" customWidth="1"/>
    <col min="3" max="3" width="16" customWidth="1"/>
    <col min="4" max="4" width="49.85546875" customWidth="1"/>
    <col min="7" max="7" width="14.28515625" customWidth="1"/>
    <col min="10" max="10" width="10.140625" bestFit="1" customWidth="1"/>
  </cols>
  <sheetData>
    <row r="2" spans="1:11">
      <c r="A2" s="1" t="s">
        <v>0</v>
      </c>
      <c r="B2" s="54" t="s">
        <v>1</v>
      </c>
      <c r="C2" s="55"/>
      <c r="D2" s="56"/>
      <c r="E2" s="6" t="s">
        <v>2</v>
      </c>
      <c r="F2" s="7"/>
      <c r="G2" s="6"/>
      <c r="H2" s="6"/>
      <c r="I2" s="6" t="s">
        <v>3</v>
      </c>
      <c r="J2" s="8">
        <v>44449</v>
      </c>
      <c r="K2" s="26"/>
    </row>
    <row r="3" spans="1:11" ht="13.5" thickBot="1">
      <c r="A3" s="1"/>
      <c r="B3" s="6"/>
      <c r="C3" s="6"/>
      <c r="D3" s="6"/>
      <c r="E3" s="6"/>
      <c r="F3" s="6"/>
      <c r="G3" s="6"/>
      <c r="H3" s="6"/>
      <c r="I3" s="6"/>
      <c r="J3" s="6"/>
      <c r="K3" s="26"/>
    </row>
    <row r="4" spans="1:11" ht="13.5" thickBot="1">
      <c r="A4" s="2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  <c r="K4" s="26"/>
    </row>
    <row r="5" spans="1:11" ht="18.75">
      <c r="A5" s="3" t="s">
        <v>14</v>
      </c>
      <c r="B5" s="34" t="s">
        <v>15</v>
      </c>
      <c r="C5" s="22" t="s">
        <v>29</v>
      </c>
      <c r="D5" s="46" t="s">
        <v>25</v>
      </c>
      <c r="E5" s="22">
        <v>200</v>
      </c>
      <c r="F5" s="22">
        <v>29.16</v>
      </c>
      <c r="G5" s="22">
        <v>316.10000000000002</v>
      </c>
      <c r="H5" s="22">
        <v>16.8</v>
      </c>
      <c r="I5" s="22">
        <v>25.8</v>
      </c>
      <c r="J5" s="22">
        <v>4.2</v>
      </c>
      <c r="K5" s="26"/>
    </row>
    <row r="6" spans="1:11" ht="18.75">
      <c r="A6" s="4"/>
      <c r="B6" s="29" t="s">
        <v>19</v>
      </c>
      <c r="C6" s="19" t="s">
        <v>30</v>
      </c>
      <c r="D6" s="19" t="s">
        <v>26</v>
      </c>
      <c r="E6" s="19">
        <v>100</v>
      </c>
      <c r="F6" s="19">
        <v>31.58</v>
      </c>
      <c r="G6" s="19">
        <v>14</v>
      </c>
      <c r="H6" s="19">
        <v>0.83</v>
      </c>
      <c r="I6" s="19">
        <v>0</v>
      </c>
      <c r="J6" s="19">
        <v>2.83</v>
      </c>
      <c r="K6" s="26"/>
    </row>
    <row r="7" spans="1:11" ht="18.75">
      <c r="A7" s="4"/>
      <c r="B7" s="29" t="s">
        <v>16</v>
      </c>
      <c r="C7" s="19" t="s">
        <v>24</v>
      </c>
      <c r="D7" s="19" t="s">
        <v>23</v>
      </c>
      <c r="E7" s="19">
        <v>200</v>
      </c>
      <c r="F7" s="19">
        <v>3.65</v>
      </c>
      <c r="G7" s="19">
        <v>26.4</v>
      </c>
      <c r="H7" s="19">
        <v>0.2</v>
      </c>
      <c r="I7" s="19">
        <v>0</v>
      </c>
      <c r="J7" s="19">
        <v>6.4</v>
      </c>
      <c r="K7" s="26"/>
    </row>
    <row r="8" spans="1:11" ht="18.75">
      <c r="A8" s="4"/>
      <c r="B8" s="43" t="s">
        <v>28</v>
      </c>
      <c r="C8" s="19"/>
      <c r="D8" s="19" t="s">
        <v>27</v>
      </c>
      <c r="E8" s="19">
        <v>100</v>
      </c>
      <c r="F8" s="19">
        <v>17.29</v>
      </c>
      <c r="G8" s="19">
        <v>45.6</v>
      </c>
      <c r="H8" s="19">
        <v>0.5</v>
      </c>
      <c r="I8" s="19">
        <v>0.1</v>
      </c>
      <c r="J8" s="19">
        <v>4.5</v>
      </c>
      <c r="K8" s="26"/>
    </row>
    <row r="9" spans="1:11" ht="18.75">
      <c r="A9" s="35"/>
      <c r="B9" s="32"/>
      <c r="C9" s="19"/>
      <c r="D9" s="21"/>
      <c r="E9" s="21">
        <f t="shared" ref="E9:J9" si="0">SUM(E5:E8)</f>
        <v>600</v>
      </c>
      <c r="F9" s="21">
        <f t="shared" si="0"/>
        <v>81.680000000000007</v>
      </c>
      <c r="G9" s="21">
        <f t="shared" si="0"/>
        <v>402.1</v>
      </c>
      <c r="H9" s="21">
        <f t="shared" si="0"/>
        <v>18.329999999999998</v>
      </c>
      <c r="I9" s="21">
        <f t="shared" si="0"/>
        <v>25.900000000000002</v>
      </c>
      <c r="J9" s="21">
        <f t="shared" si="0"/>
        <v>17.93</v>
      </c>
      <c r="K9" s="26"/>
    </row>
    <row r="10" spans="1:11">
      <c r="A10" s="45"/>
    </row>
  </sheetData>
  <mergeCells count="1">
    <mergeCell ref="B2:D2"/>
  </mergeCells>
  <pageMargins left="0.75" right="0.75" top="1" bottom="1" header="0.51180555555555562" footer="0.51180555555555562"/>
  <pageSetup paperSize="9" fitToWidth="0" fitToHeight="0" orientation="portrait" useFirstPageNumber="1" errors="NA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workbookViewId="0">
      <selection activeCell="J2" sqref="J2"/>
    </sheetView>
  </sheetViews>
  <sheetFormatPr defaultRowHeight="12.75"/>
  <cols>
    <col min="1" max="1" width="12.28515625" customWidth="1"/>
    <col min="2" max="2" width="14.140625" customWidth="1"/>
    <col min="3" max="3" width="18.85546875" customWidth="1"/>
    <col min="4" max="4" width="50.140625" customWidth="1"/>
    <col min="7" max="7" width="12.5703125" customWidth="1"/>
    <col min="10" max="10" width="10.140625" bestFit="1" customWidth="1"/>
  </cols>
  <sheetData>
    <row r="2" spans="1:10">
      <c r="A2" s="6" t="s">
        <v>0</v>
      </c>
      <c r="B2" s="54" t="s">
        <v>1</v>
      </c>
      <c r="C2" s="55"/>
      <c r="D2" s="56"/>
      <c r="E2" s="6" t="s">
        <v>2</v>
      </c>
      <c r="F2" s="7"/>
      <c r="G2" s="6"/>
      <c r="H2" s="6"/>
      <c r="I2" s="6" t="s">
        <v>3</v>
      </c>
      <c r="J2" s="8">
        <v>44449</v>
      </c>
    </row>
    <row r="3" spans="1:10" ht="13.5" thickBo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3.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 ht="18.75">
      <c r="A5" s="12" t="s">
        <v>14</v>
      </c>
      <c r="B5" s="5" t="s">
        <v>15</v>
      </c>
      <c r="C5" s="20" t="s">
        <v>37</v>
      </c>
      <c r="D5" s="20" t="s">
        <v>33</v>
      </c>
      <c r="E5" s="20" t="s">
        <v>34</v>
      </c>
      <c r="F5" s="20">
        <v>15.86</v>
      </c>
      <c r="G5" s="20">
        <v>216.6</v>
      </c>
      <c r="H5" s="20">
        <v>5.0999999999999996</v>
      </c>
      <c r="I5" s="20">
        <v>10.9</v>
      </c>
      <c r="J5" s="20">
        <v>25</v>
      </c>
    </row>
    <row r="6" spans="1:10" ht="18.75">
      <c r="A6" s="13"/>
      <c r="B6" s="29" t="s">
        <v>17</v>
      </c>
      <c r="C6" s="19"/>
      <c r="D6" s="20" t="s">
        <v>22</v>
      </c>
      <c r="E6" s="19">
        <v>30</v>
      </c>
      <c r="F6" s="19">
        <v>2.5</v>
      </c>
      <c r="G6" s="19">
        <v>57.9</v>
      </c>
      <c r="H6" s="19">
        <v>2.2799999999999998</v>
      </c>
      <c r="I6" s="19">
        <v>0.32</v>
      </c>
      <c r="J6" s="19">
        <v>11.47</v>
      </c>
    </row>
    <row r="7" spans="1:10" ht="37.5">
      <c r="A7" s="13"/>
      <c r="B7" s="29" t="s">
        <v>15</v>
      </c>
      <c r="C7" s="19" t="s">
        <v>38</v>
      </c>
      <c r="D7" s="48" t="s">
        <v>35</v>
      </c>
      <c r="E7" s="19">
        <v>200</v>
      </c>
      <c r="F7" s="19">
        <v>5</v>
      </c>
      <c r="G7" s="19">
        <v>27.6</v>
      </c>
      <c r="H7" s="19">
        <v>0.3</v>
      </c>
      <c r="I7" s="19">
        <v>0</v>
      </c>
      <c r="J7" s="19">
        <v>6.8</v>
      </c>
    </row>
    <row r="8" spans="1:10" ht="19.5">
      <c r="A8" s="25"/>
      <c r="B8" s="32"/>
      <c r="C8" s="42"/>
      <c r="D8" s="41"/>
      <c r="E8" s="50">
        <v>435</v>
      </c>
      <c r="F8" s="41">
        <f>SUM(F5:F7)</f>
        <v>23.36</v>
      </c>
      <c r="G8" s="41">
        <f>SUM(G5:G7)</f>
        <v>302.10000000000002</v>
      </c>
      <c r="H8" s="41">
        <f>SUM(H5:H7)</f>
        <v>7.6799999999999988</v>
      </c>
      <c r="I8" s="41">
        <f>SUM(I5:I7)</f>
        <v>11.22</v>
      </c>
      <c r="J8" s="41">
        <f>SUM(J5:J7)</f>
        <v>43.269999999999996</v>
      </c>
    </row>
    <row r="9" spans="1:10" ht="39.75" customHeight="1" thickBot="1">
      <c r="A9" s="30"/>
      <c r="B9" s="31" t="s">
        <v>19</v>
      </c>
      <c r="C9" s="20" t="s">
        <v>39</v>
      </c>
      <c r="D9" s="40" t="s">
        <v>36</v>
      </c>
      <c r="E9" s="20">
        <v>100</v>
      </c>
      <c r="F9" s="20">
        <v>9.66</v>
      </c>
      <c r="G9" s="20">
        <v>27.6</v>
      </c>
      <c r="H9" s="20">
        <v>10.1</v>
      </c>
      <c r="I9" s="20">
        <v>0</v>
      </c>
      <c r="J9" s="20">
        <v>8.6999999999999993</v>
      </c>
    </row>
    <row r="10" spans="1:10" ht="18.75">
      <c r="A10" s="13" t="s">
        <v>18</v>
      </c>
      <c r="B10" s="29" t="s">
        <v>21</v>
      </c>
      <c r="C10" s="19" t="s">
        <v>32</v>
      </c>
      <c r="D10" s="19" t="s">
        <v>31</v>
      </c>
      <c r="E10" s="19">
        <v>200</v>
      </c>
      <c r="F10" s="19">
        <v>48.24</v>
      </c>
      <c r="G10" s="19">
        <v>318.7</v>
      </c>
      <c r="H10" s="19">
        <v>27.2</v>
      </c>
      <c r="I10" s="19">
        <v>7.9</v>
      </c>
      <c r="J10" s="19">
        <v>34.700000000000003</v>
      </c>
    </row>
    <row r="11" spans="1:10" ht="18.75">
      <c r="A11" s="13"/>
      <c r="B11" s="29" t="s">
        <v>17</v>
      </c>
      <c r="C11" s="19"/>
      <c r="D11" s="19" t="s">
        <v>22</v>
      </c>
      <c r="E11" s="19">
        <v>30</v>
      </c>
      <c r="F11" s="19">
        <v>2.5</v>
      </c>
      <c r="G11" s="19">
        <v>57.9</v>
      </c>
      <c r="H11" s="19">
        <v>2.2799999999999998</v>
      </c>
      <c r="I11" s="19">
        <v>0.32</v>
      </c>
      <c r="J11" s="19">
        <v>11.47</v>
      </c>
    </row>
    <row r="12" spans="1:10" ht="18.75">
      <c r="A12" s="13"/>
      <c r="B12" s="29" t="s">
        <v>16</v>
      </c>
      <c r="C12" s="19" t="s">
        <v>24</v>
      </c>
      <c r="D12" s="19" t="s">
        <v>23</v>
      </c>
      <c r="E12" s="19">
        <v>200</v>
      </c>
      <c r="F12" s="19">
        <v>3.65</v>
      </c>
      <c r="G12" s="19">
        <v>26.4</v>
      </c>
      <c r="H12" s="19">
        <v>0.2</v>
      </c>
      <c r="I12" s="19">
        <v>0</v>
      </c>
      <c r="J12" s="19">
        <v>6.4</v>
      </c>
    </row>
    <row r="13" spans="1:10" ht="18.75">
      <c r="A13" s="13"/>
      <c r="B13" s="29" t="s">
        <v>28</v>
      </c>
      <c r="C13" s="19"/>
      <c r="D13" s="19" t="s">
        <v>27</v>
      </c>
      <c r="E13" s="19">
        <v>100</v>
      </c>
      <c r="F13" s="19">
        <v>17.29</v>
      </c>
      <c r="G13" s="19">
        <v>45.6</v>
      </c>
      <c r="H13" s="19">
        <v>0.5</v>
      </c>
      <c r="I13" s="19">
        <v>0.1</v>
      </c>
      <c r="J13" s="19">
        <v>4.5</v>
      </c>
    </row>
    <row r="14" spans="1:10" ht="19.5">
      <c r="A14" s="13"/>
      <c r="B14" s="29"/>
      <c r="C14" s="19"/>
      <c r="D14" s="41"/>
      <c r="E14" s="50">
        <f>SUM(E9:E13)</f>
        <v>630</v>
      </c>
      <c r="F14" s="41">
        <f>SUM(F9:F13)</f>
        <v>81.34</v>
      </c>
      <c r="G14" s="41">
        <f>SUM(G9:G13)</f>
        <v>476.2</v>
      </c>
      <c r="H14" s="41">
        <f>SUM(H10:H13)</f>
        <v>30.18</v>
      </c>
      <c r="I14" s="41">
        <f>SUM(I9:I13)</f>
        <v>8.32</v>
      </c>
      <c r="J14" s="41">
        <f>SUM(J10:J13)</f>
        <v>57.07</v>
      </c>
    </row>
    <row r="15" spans="1:10" ht="18.75">
      <c r="A15" s="14"/>
      <c r="B15" s="14"/>
      <c r="C15" s="15"/>
      <c r="D15" s="49"/>
      <c r="E15" s="24">
        <f>SUM(E14,E8)</f>
        <v>1065</v>
      </c>
      <c r="F15" s="24">
        <f>SUM(F8+F14)</f>
        <v>104.7</v>
      </c>
      <c r="G15" s="24">
        <f>SUM(G14,G8)</f>
        <v>778.3</v>
      </c>
      <c r="H15" s="24">
        <f>SUM(H8+H14)</f>
        <v>37.86</v>
      </c>
      <c r="I15" s="24">
        <f>SUM(I8+I14)</f>
        <v>19.54</v>
      </c>
      <c r="J15" s="24">
        <f>SUM(J8+J14)</f>
        <v>100.34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6"/>
  <sheetViews>
    <sheetView workbookViewId="0">
      <selection activeCell="J2" sqref="J2"/>
    </sheetView>
  </sheetViews>
  <sheetFormatPr defaultRowHeight="12.75"/>
  <cols>
    <col min="1" max="1" width="10.85546875" customWidth="1"/>
    <col min="2" max="2" width="10.7109375" customWidth="1"/>
    <col min="3" max="3" width="14" customWidth="1"/>
    <col min="4" max="4" width="50.5703125" customWidth="1"/>
    <col min="6" max="6" width="10.5703125" bestFit="1" customWidth="1"/>
    <col min="7" max="7" width="13.140625" customWidth="1"/>
    <col min="10" max="10" width="10.140625" bestFit="1" customWidth="1"/>
  </cols>
  <sheetData>
    <row r="2" spans="1:10">
      <c r="A2" s="6" t="s">
        <v>0</v>
      </c>
      <c r="B2" s="54" t="s">
        <v>1</v>
      </c>
      <c r="C2" s="55"/>
      <c r="D2" s="56"/>
      <c r="E2" s="6" t="s">
        <v>2</v>
      </c>
      <c r="F2" s="7"/>
      <c r="G2" s="6"/>
      <c r="H2" s="6"/>
      <c r="I2" s="6" t="s">
        <v>3</v>
      </c>
      <c r="J2" s="8">
        <v>44449</v>
      </c>
    </row>
    <row r="3" spans="1:10" ht="13.5" thickBo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13.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 ht="18.75">
      <c r="A5" s="12" t="s">
        <v>14</v>
      </c>
      <c r="B5" s="5" t="s">
        <v>15</v>
      </c>
      <c r="C5" s="20" t="s">
        <v>37</v>
      </c>
      <c r="D5" s="20" t="s">
        <v>33</v>
      </c>
      <c r="E5" s="20" t="s">
        <v>34</v>
      </c>
      <c r="F5" s="20">
        <v>15.86</v>
      </c>
      <c r="G5" s="20">
        <v>216.6</v>
      </c>
      <c r="H5" s="20">
        <v>5.0999999999999996</v>
      </c>
      <c r="I5" s="20">
        <v>10.9</v>
      </c>
      <c r="J5" s="20">
        <v>25</v>
      </c>
    </row>
    <row r="6" spans="1:10" ht="18.75">
      <c r="A6" s="13"/>
      <c r="B6" s="29" t="s">
        <v>17</v>
      </c>
      <c r="C6" s="19"/>
      <c r="D6" s="20" t="s">
        <v>22</v>
      </c>
      <c r="E6" s="19">
        <v>30</v>
      </c>
      <c r="F6" s="19">
        <v>2.5</v>
      </c>
      <c r="G6" s="19">
        <v>57.9</v>
      </c>
      <c r="H6" s="19">
        <v>2.2799999999999998</v>
      </c>
      <c r="I6" s="19">
        <v>0.32</v>
      </c>
      <c r="J6" s="19">
        <v>11.47</v>
      </c>
    </row>
    <row r="7" spans="1:10" ht="37.5">
      <c r="A7" s="13"/>
      <c r="B7" s="29" t="s">
        <v>16</v>
      </c>
      <c r="C7" s="19" t="s">
        <v>38</v>
      </c>
      <c r="D7" s="48" t="s">
        <v>35</v>
      </c>
      <c r="E7" s="19">
        <v>200</v>
      </c>
      <c r="F7" s="19">
        <v>5</v>
      </c>
      <c r="G7" s="19">
        <v>27.6</v>
      </c>
      <c r="H7" s="19">
        <v>0.3</v>
      </c>
      <c r="I7" s="19">
        <v>0</v>
      </c>
      <c r="J7" s="19">
        <v>6.8</v>
      </c>
    </row>
    <row r="8" spans="1:10" ht="19.5">
      <c r="A8" s="25"/>
      <c r="B8" s="32"/>
      <c r="C8" s="42"/>
      <c r="D8" s="41"/>
      <c r="E8" s="41">
        <v>435</v>
      </c>
      <c r="F8" s="41">
        <f>SUM(F5:F7)</f>
        <v>23.36</v>
      </c>
      <c r="G8" s="41">
        <f>SUM(G5:G7)</f>
        <v>302.10000000000002</v>
      </c>
      <c r="H8" s="41">
        <f>SUM(H5:H7)</f>
        <v>7.6799999999999988</v>
      </c>
      <c r="I8" s="41">
        <f>SUM(I5:I7)</f>
        <v>11.22</v>
      </c>
      <c r="J8" s="41">
        <f>SUM(J5:J7)</f>
        <v>43.269999999999996</v>
      </c>
    </row>
    <row r="9" spans="1:10" ht="18.75">
      <c r="A9" s="13" t="s">
        <v>18</v>
      </c>
      <c r="B9" s="18" t="s">
        <v>20</v>
      </c>
      <c r="C9" s="44" t="s">
        <v>41</v>
      </c>
      <c r="D9" s="51" t="s">
        <v>40</v>
      </c>
      <c r="E9" s="52">
        <v>250</v>
      </c>
      <c r="F9" s="44">
        <v>10</v>
      </c>
      <c r="G9" s="52">
        <v>96.85</v>
      </c>
      <c r="H9" s="52">
        <v>2.12</v>
      </c>
      <c r="I9" s="52">
        <v>6.65</v>
      </c>
      <c r="J9" s="52">
        <v>7.22</v>
      </c>
    </row>
    <row r="10" spans="1:10" ht="37.5">
      <c r="A10" s="13"/>
      <c r="B10" s="29" t="s">
        <v>19</v>
      </c>
      <c r="C10" s="20" t="s">
        <v>39</v>
      </c>
      <c r="D10" s="53" t="s">
        <v>36</v>
      </c>
      <c r="E10" s="20">
        <v>100</v>
      </c>
      <c r="F10" s="20">
        <v>9.56</v>
      </c>
      <c r="G10" s="20">
        <v>27.6</v>
      </c>
      <c r="H10" s="20">
        <v>10.1</v>
      </c>
      <c r="I10" s="20">
        <v>0</v>
      </c>
      <c r="J10" s="20">
        <v>8.6999999999999993</v>
      </c>
    </row>
    <row r="11" spans="1:10" ht="18.75">
      <c r="A11" s="13"/>
      <c r="B11" s="29" t="s">
        <v>21</v>
      </c>
      <c r="C11" s="19" t="s">
        <v>32</v>
      </c>
      <c r="D11" s="19" t="s">
        <v>31</v>
      </c>
      <c r="E11" s="19">
        <v>200</v>
      </c>
      <c r="F11" s="19">
        <v>48.24</v>
      </c>
      <c r="G11" s="19">
        <v>318.7</v>
      </c>
      <c r="H11" s="19">
        <v>27.2</v>
      </c>
      <c r="I11" s="19">
        <v>7.9</v>
      </c>
      <c r="J11" s="19">
        <v>34.700000000000003</v>
      </c>
    </row>
    <row r="12" spans="1:10" ht="18.75">
      <c r="A12" s="13"/>
      <c r="B12" s="29" t="s">
        <v>17</v>
      </c>
      <c r="C12" s="19"/>
      <c r="D12" s="19" t="s">
        <v>22</v>
      </c>
      <c r="E12" s="19">
        <v>30</v>
      </c>
      <c r="F12" s="19">
        <v>2.5</v>
      </c>
      <c r="G12" s="19">
        <v>57.9</v>
      </c>
      <c r="H12" s="19">
        <v>2.2799999999999998</v>
      </c>
      <c r="I12" s="19">
        <v>0.32</v>
      </c>
      <c r="J12" s="19">
        <v>11.47</v>
      </c>
    </row>
    <row r="13" spans="1:10" ht="18.75">
      <c r="A13" s="13"/>
      <c r="B13" s="29" t="s">
        <v>16</v>
      </c>
      <c r="C13" s="19" t="s">
        <v>24</v>
      </c>
      <c r="D13" s="19" t="s">
        <v>23</v>
      </c>
      <c r="E13" s="19">
        <v>200</v>
      </c>
      <c r="F13" s="19">
        <v>3.65</v>
      </c>
      <c r="G13" s="19">
        <v>26.4</v>
      </c>
      <c r="H13" s="19">
        <v>0.2</v>
      </c>
      <c r="I13" s="19">
        <v>0</v>
      </c>
      <c r="J13" s="19">
        <v>6.4</v>
      </c>
    </row>
    <row r="14" spans="1:10" ht="18.75">
      <c r="A14" s="13"/>
      <c r="B14" s="29"/>
      <c r="C14" s="19"/>
      <c r="D14" s="19" t="s">
        <v>27</v>
      </c>
      <c r="E14" s="19">
        <v>100</v>
      </c>
      <c r="F14" s="19">
        <v>17.29</v>
      </c>
      <c r="G14" s="19">
        <v>45.6</v>
      </c>
      <c r="H14" s="19">
        <v>0.5</v>
      </c>
      <c r="I14" s="19">
        <v>0.1</v>
      </c>
      <c r="J14" s="19">
        <v>4.5</v>
      </c>
    </row>
    <row r="15" spans="1:10" ht="19.5">
      <c r="A15" s="25"/>
      <c r="B15" s="14"/>
      <c r="C15" s="15"/>
      <c r="D15" s="41"/>
      <c r="E15" s="41">
        <f t="shared" ref="E15:J15" si="0">SUM(E9:E14)</f>
        <v>880</v>
      </c>
      <c r="F15" s="41">
        <f t="shared" si="0"/>
        <v>91.240000000000009</v>
      </c>
      <c r="G15" s="41">
        <f t="shared" si="0"/>
        <v>573.04999999999995</v>
      </c>
      <c r="H15" s="41">
        <f t="shared" si="0"/>
        <v>42.400000000000006</v>
      </c>
      <c r="I15" s="41">
        <f t="shared" si="0"/>
        <v>14.97</v>
      </c>
      <c r="J15" s="41">
        <f t="shared" si="0"/>
        <v>72.990000000000009</v>
      </c>
    </row>
    <row r="16" spans="1:10" ht="18.75">
      <c r="A16" s="36"/>
      <c r="B16" s="36"/>
      <c r="C16" s="37"/>
      <c r="D16" s="49"/>
      <c r="E16" s="24">
        <f>SUM(E15,E8)</f>
        <v>1315</v>
      </c>
      <c r="F16" s="24">
        <f>SUM(F8+F15)</f>
        <v>114.60000000000001</v>
      </c>
      <c r="G16" s="24">
        <f>SUM(G8+G15)</f>
        <v>875.15</v>
      </c>
      <c r="H16" s="24">
        <f>SUM(H15,H8)</f>
        <v>50.080000000000005</v>
      </c>
      <c r="I16" s="24">
        <f>SUM(I15,I8)</f>
        <v>26.19</v>
      </c>
      <c r="J16" s="24">
        <f>SUM(J8+J15)</f>
        <v>116.26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9"/>
  <sheetViews>
    <sheetView workbookViewId="0">
      <selection activeCell="D36" sqref="D36"/>
    </sheetView>
  </sheetViews>
  <sheetFormatPr defaultRowHeight="12.75"/>
  <cols>
    <col min="1" max="2" width="12.140625" customWidth="1"/>
    <col min="3" max="3" width="15.85546875" customWidth="1"/>
    <col min="4" max="4" width="45.140625" customWidth="1"/>
    <col min="7" max="7" width="15.85546875" customWidth="1"/>
    <col min="10" max="10" width="10.140625" bestFit="1" customWidth="1"/>
  </cols>
  <sheetData>
    <row r="2" spans="1:10">
      <c r="A2" s="1" t="s">
        <v>0</v>
      </c>
      <c r="B2" s="54" t="s">
        <v>1</v>
      </c>
      <c r="C2" s="55"/>
      <c r="D2" s="56"/>
      <c r="E2" s="6" t="s">
        <v>2</v>
      </c>
      <c r="F2" s="7"/>
      <c r="G2" s="6"/>
      <c r="H2" s="6"/>
      <c r="I2" s="6" t="s">
        <v>3</v>
      </c>
      <c r="J2" s="8">
        <v>44449</v>
      </c>
    </row>
    <row r="3" spans="1:10" ht="13.5" thickBot="1">
      <c r="A3" s="1"/>
      <c r="B3" s="6"/>
      <c r="C3" s="6"/>
      <c r="D3" s="6"/>
      <c r="E3" s="6"/>
      <c r="F3" s="6"/>
      <c r="G3" s="6"/>
      <c r="H3" s="6"/>
      <c r="I3" s="6"/>
      <c r="J3" s="6"/>
    </row>
    <row r="4" spans="1:10" ht="13.5" thickBot="1">
      <c r="A4" s="2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 ht="18" customHeight="1">
      <c r="A5" s="3" t="s">
        <v>14</v>
      </c>
      <c r="B5" s="5" t="s">
        <v>15</v>
      </c>
      <c r="C5" s="22" t="s">
        <v>29</v>
      </c>
      <c r="D5" s="46" t="s">
        <v>25</v>
      </c>
      <c r="E5" s="22">
        <v>150</v>
      </c>
      <c r="F5" s="22">
        <v>19.420000000000002</v>
      </c>
      <c r="G5" s="22">
        <v>274.52</v>
      </c>
      <c r="H5" s="22">
        <v>14.36</v>
      </c>
      <c r="I5" s="22">
        <v>23.69</v>
      </c>
      <c r="J5" s="22">
        <v>2.1</v>
      </c>
    </row>
    <row r="6" spans="1:10" ht="18.75">
      <c r="A6" s="28"/>
      <c r="B6" s="29" t="s">
        <v>19</v>
      </c>
      <c r="C6" s="19" t="s">
        <v>30</v>
      </c>
      <c r="D6" s="19" t="s">
        <v>26</v>
      </c>
      <c r="E6" s="19">
        <v>60</v>
      </c>
      <c r="F6" s="19">
        <v>21.58</v>
      </c>
      <c r="G6" s="19">
        <v>8.4</v>
      </c>
      <c r="H6" s="19">
        <v>0.5</v>
      </c>
      <c r="I6" s="19">
        <v>0</v>
      </c>
      <c r="J6" s="19">
        <v>1.7</v>
      </c>
    </row>
    <row r="7" spans="1:10" ht="18.75">
      <c r="A7" s="4"/>
      <c r="B7" s="29" t="s">
        <v>16</v>
      </c>
      <c r="C7" s="19" t="s">
        <v>24</v>
      </c>
      <c r="D7" s="19" t="s">
        <v>23</v>
      </c>
      <c r="E7" s="19">
        <v>200</v>
      </c>
      <c r="F7" s="19">
        <v>3.65</v>
      </c>
      <c r="G7" s="19">
        <v>26.4</v>
      </c>
      <c r="H7" s="19">
        <v>0.2</v>
      </c>
      <c r="I7" s="19">
        <v>0</v>
      </c>
      <c r="J7" s="19">
        <v>6.4</v>
      </c>
    </row>
    <row r="8" spans="1:10" ht="18.75">
      <c r="A8" s="38"/>
      <c r="B8" s="32" t="s">
        <v>28</v>
      </c>
      <c r="C8" s="19"/>
      <c r="D8" s="19" t="s">
        <v>27</v>
      </c>
      <c r="E8" s="19">
        <v>100</v>
      </c>
      <c r="F8" s="19">
        <v>17.29</v>
      </c>
      <c r="G8" s="19">
        <v>45.6</v>
      </c>
      <c r="H8" s="19">
        <v>0.5</v>
      </c>
      <c r="I8" s="19">
        <v>0.1</v>
      </c>
      <c r="J8" s="19">
        <v>4.5</v>
      </c>
    </row>
    <row r="9" spans="1:10" ht="18.75">
      <c r="A9" s="33"/>
      <c r="B9" s="33"/>
      <c r="C9" s="33"/>
      <c r="D9" s="47"/>
      <c r="E9" s="27">
        <f t="shared" ref="E9:J9" si="0">SUM(E5:E8)</f>
        <v>510</v>
      </c>
      <c r="F9" s="27">
        <f t="shared" si="0"/>
        <v>61.94</v>
      </c>
      <c r="G9" s="27">
        <f t="shared" si="0"/>
        <v>354.91999999999996</v>
      </c>
      <c r="H9" s="27">
        <f t="shared" si="0"/>
        <v>15.559999999999999</v>
      </c>
      <c r="I9" s="27">
        <f t="shared" si="0"/>
        <v>23.790000000000003</v>
      </c>
      <c r="J9" s="27">
        <f t="shared" si="0"/>
        <v>14.7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</vt:lpstr>
      <vt:lpstr>ОВЗ 1-4 класс</vt:lpstr>
      <vt:lpstr>Мо</vt:lpstr>
      <vt:lpstr>104.7</vt:lpstr>
      <vt:lpstr>114.7</vt:lpstr>
      <vt:lpstr>дош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PrintMaster</dc:creator>
  <cp:lastModifiedBy>merzsvin@gmail.com</cp:lastModifiedBy>
  <dcterms:created xsi:type="dcterms:W3CDTF">2021-08-30T09:43:03Z</dcterms:created>
  <dcterms:modified xsi:type="dcterms:W3CDTF">2021-09-06T03:28:57Z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