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00" windowHeight="8175"/>
  </bookViews>
  <sheets>
    <sheet name="1-4 класс" sheetId="1" r:id="rId1"/>
    <sheet name="ОВЗ 1-4 класс" sheetId="2" r:id="rId2"/>
    <sheet name="Мо" sheetId="3" r:id="rId3"/>
    <sheet name="104.7" sheetId="4" r:id="rId4"/>
    <sheet name="114.7" sheetId="5" r:id="rId5"/>
    <sheet name="дош" sheetId="6" r:id="rId6"/>
  </sheets>
  <calcPr calcId="124519"/>
</workbook>
</file>

<file path=xl/calcChain.xml><?xml version="1.0" encoding="utf-8"?>
<calcChain xmlns="http://schemas.openxmlformats.org/spreadsheetml/2006/main">
  <c r="E8" i="6"/>
  <c r="J8"/>
  <c r="I8"/>
  <c r="H8"/>
  <c r="G8"/>
  <c r="F14" i="5"/>
  <c r="F15"/>
  <c r="G15"/>
  <c r="G14"/>
  <c r="J15"/>
  <c r="H15"/>
  <c r="J14"/>
  <c r="I14"/>
  <c r="I15"/>
  <c r="H14"/>
  <c r="G8"/>
  <c r="J8"/>
  <c r="I8"/>
  <c r="H8"/>
  <c r="F8"/>
  <c r="E14"/>
  <c r="E15"/>
  <c r="J16" i="4"/>
  <c r="I16"/>
  <c r="H16"/>
  <c r="J15"/>
  <c r="I15"/>
  <c r="H15"/>
  <c r="G15"/>
  <c r="F15"/>
  <c r="E15"/>
  <c r="E16"/>
  <c r="F8"/>
  <c r="G8"/>
  <c r="J8"/>
  <c r="I8"/>
  <c r="H8"/>
  <c r="F9" i="3"/>
  <c r="G9"/>
  <c r="J9"/>
  <c r="I9"/>
  <c r="H9"/>
  <c r="G13" i="2"/>
  <c r="F13"/>
  <c r="J14"/>
  <c r="H14"/>
  <c r="J13"/>
  <c r="I13"/>
  <c r="I14"/>
  <c r="H13"/>
  <c r="E13"/>
  <c r="J9"/>
  <c r="I9"/>
  <c r="H9"/>
  <c r="G9"/>
  <c r="F9"/>
  <c r="G9" i="1"/>
  <c r="F9"/>
  <c r="J9"/>
  <c r="I9"/>
  <c r="H9"/>
</calcChain>
</file>

<file path=xl/sharedStrings.xml><?xml version="1.0" encoding="utf-8"?>
<sst xmlns="http://schemas.openxmlformats.org/spreadsheetml/2006/main" count="188" uniqueCount="44">
  <si>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</si>
  <si>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</si>
  <si>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</si>
  <si>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</si>
  <si>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</si>
  <si>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</si>
  <si>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</si>
  <si>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</si>
  <si>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</si>
  <si>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</si>
  <si>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</si>
  <si>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</si>
  <si>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</si>
  <si>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</si>
  <si>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</si>
  <si>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</si>
  <si>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</si>
  <si>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</si>
  <si>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</si>
  <si>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</si>
  <si>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</si>
  <si>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Каша вязкая молочная  пшенная с курагой</t>
  </si>
  <si>
    <t>Хлеб в ассортименте</t>
  </si>
  <si>
    <t xml:space="preserve">Какао с молоком </t>
  </si>
  <si>
    <t>200/10</t>
  </si>
  <si>
    <t>54-8к-2020</t>
  </si>
  <si>
    <t>54-1з-2020</t>
  </si>
  <si>
    <t>54-7гн-2020</t>
  </si>
  <si>
    <t>Жаркое по-Домашнему из цыпленка</t>
  </si>
  <si>
    <t>Чай черный байховый с сахаром</t>
  </si>
  <si>
    <t>54-9м-2020</t>
  </si>
  <si>
    <t>54-2гн-2020</t>
  </si>
  <si>
    <t>230/20</t>
  </si>
  <si>
    <t>Щи из свежей капусты со сметаной</t>
  </si>
  <si>
    <t>Салат из моркови и яблок</t>
  </si>
  <si>
    <t>Жаркое по-Домашнему из цыплека</t>
  </si>
  <si>
    <t>закуса</t>
  </si>
  <si>
    <t>54-1с-2020</t>
  </si>
  <si>
    <t>54-11з-2020</t>
  </si>
  <si>
    <t>хле6б</t>
  </si>
  <si>
    <t xml:space="preserve"> 1блюдо</t>
  </si>
  <si>
    <t>МКОУ "Новогоренская СОШ"</t>
  </si>
  <si>
    <t xml:space="preserve">Сыр твердых сортов в нарезке </t>
  </si>
  <si>
    <t>МКОУ Новогоренская СОШ</t>
  </si>
</sst>
</file>

<file path=xl/styles.xml><?xml version="1.0" encoding="utf-8"?>
<styleSheet xmlns="http://schemas.openxmlformats.org/spreadsheetml/2006/main">
  <numFmts count="1">
    <numFmt numFmtId="181" formatCode="0.0"/>
  </numFmts>
  <fonts count="5"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5" xfId="0" applyFill="1" applyBorder="1" applyAlignment="1"/>
    <xf numFmtId="0" fontId="0" fillId="2" borderId="0" xfId="0" applyFill="1" applyAlignment="1"/>
    <xf numFmtId="49" fontId="0" fillId="2" borderId="6" xfId="0" applyNumberFormat="1" applyFill="1" applyBorder="1" applyAlignment="1" applyProtection="1">
      <protection locked="0"/>
    </xf>
    <xf numFmtId="14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/>
    <xf numFmtId="0" fontId="0" fillId="2" borderId="9" xfId="0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0" fontId="0" fillId="2" borderId="11" xfId="0" applyFill="1" applyBorder="1" applyAlignment="1"/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 vertical="top" wrapText="1"/>
    </xf>
    <xf numFmtId="0" fontId="2" fillId="0" borderId="12" xfId="0" applyFont="1" applyBorder="1" applyAlignment="1"/>
    <xf numFmtId="0" fontId="2" fillId="5" borderId="6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0" fillId="2" borderId="13" xfId="0" applyFill="1" applyBorder="1" applyAlignment="1"/>
    <xf numFmtId="0" fontId="0" fillId="2" borderId="0" xfId="0" applyFill="1">
      <alignment vertical="center"/>
    </xf>
    <xf numFmtId="0" fontId="4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13" xfId="0" applyBorder="1" applyAlignment="1"/>
    <xf numFmtId="181" fontId="3" fillId="6" borderId="6" xfId="0" applyNumberFormat="1" applyFont="1" applyFill="1" applyBorder="1" applyAlignment="1">
      <alignment horizontal="lef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SheetLayoutView="100" workbookViewId="0">
      <selection activeCell="F28" sqref="F28"/>
    </sheetView>
  </sheetViews>
  <sheetFormatPr defaultColWidth="9.140625" defaultRowHeight="12.75"/>
  <cols>
    <col min="1" max="1" width="20.140625" customWidth="1"/>
    <col min="2" max="2" width="13.140625" customWidth="1"/>
    <col min="3" max="3" width="15.5703125" customWidth="1"/>
    <col min="4" max="4" width="49.7109375" customWidth="1"/>
    <col min="7" max="7" width="12" customWidth="1"/>
    <col min="10" max="10" width="10.140625" bestFit="1" customWidth="1"/>
  </cols>
  <sheetData>
    <row r="2" spans="1:10">
      <c r="A2" s="7" t="s">
        <v>0</v>
      </c>
      <c r="B2" s="44" t="s">
        <v>41</v>
      </c>
      <c r="C2" s="45"/>
      <c r="D2" s="46"/>
      <c r="E2" s="7" t="s">
        <v>1</v>
      </c>
      <c r="F2" s="8"/>
      <c r="G2" s="7"/>
      <c r="H2" s="7"/>
      <c r="I2" s="7" t="s">
        <v>2</v>
      </c>
      <c r="J2" s="9">
        <v>44441</v>
      </c>
    </row>
    <row r="3" spans="1:10" ht="13.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</row>
    <row r="5" spans="1:10" ht="37.5">
      <c r="A5" s="13" t="s">
        <v>13</v>
      </c>
      <c r="B5" s="6" t="s">
        <v>14</v>
      </c>
      <c r="C5" s="26" t="s">
        <v>25</v>
      </c>
      <c r="D5" s="25" t="s">
        <v>21</v>
      </c>
      <c r="E5" s="26" t="s">
        <v>24</v>
      </c>
      <c r="F5" s="26">
        <v>25.36</v>
      </c>
      <c r="G5" s="26">
        <v>321.60000000000002</v>
      </c>
      <c r="H5" s="26">
        <v>9.1</v>
      </c>
      <c r="I5" s="26">
        <v>11.8</v>
      </c>
      <c r="J5" s="26">
        <v>45</v>
      </c>
    </row>
    <row r="6" spans="1:10" ht="18.75">
      <c r="A6" s="14"/>
      <c r="B6" s="15" t="s">
        <v>16</v>
      </c>
      <c r="C6" s="26"/>
      <c r="D6" s="26" t="s">
        <v>22</v>
      </c>
      <c r="E6" s="26">
        <v>30</v>
      </c>
      <c r="F6" s="26">
        <v>2.5</v>
      </c>
      <c r="G6" s="26">
        <v>57.9</v>
      </c>
      <c r="H6" s="26">
        <v>2.2799999999999998</v>
      </c>
      <c r="I6" s="26">
        <v>0.32</v>
      </c>
      <c r="J6" s="26">
        <v>11.47</v>
      </c>
    </row>
    <row r="7" spans="1:10" ht="18.75">
      <c r="A7" s="14"/>
      <c r="B7" s="15"/>
      <c r="C7" s="26" t="s">
        <v>26</v>
      </c>
      <c r="D7" s="25" t="s">
        <v>42</v>
      </c>
      <c r="E7" s="26">
        <v>30</v>
      </c>
      <c r="F7" s="29">
        <v>21.22</v>
      </c>
      <c r="G7" s="29">
        <v>97.7</v>
      </c>
      <c r="H7" s="29">
        <v>6.6</v>
      </c>
      <c r="I7" s="29">
        <v>7.9</v>
      </c>
      <c r="J7" s="29">
        <v>0</v>
      </c>
    </row>
    <row r="8" spans="1:10" ht="18.75">
      <c r="A8" s="14"/>
      <c r="B8" s="16" t="s">
        <v>15</v>
      </c>
      <c r="C8" s="27" t="s">
        <v>27</v>
      </c>
      <c r="D8" s="27" t="s">
        <v>23</v>
      </c>
      <c r="E8" s="27">
        <v>200</v>
      </c>
      <c r="F8" s="27">
        <v>22.6</v>
      </c>
      <c r="G8" s="27">
        <v>121.1</v>
      </c>
      <c r="H8" s="27">
        <v>4.0999999999999996</v>
      </c>
      <c r="I8" s="27">
        <v>6</v>
      </c>
      <c r="J8" s="27">
        <v>12.6</v>
      </c>
    </row>
    <row r="9" spans="1:10" ht="19.5" thickBot="1">
      <c r="A9" s="18"/>
      <c r="B9" s="19"/>
      <c r="C9" s="19"/>
      <c r="D9" s="20"/>
      <c r="E9" s="28">
        <v>470</v>
      </c>
      <c r="F9" s="28">
        <f>SUM(F5:F8)</f>
        <v>71.680000000000007</v>
      </c>
      <c r="G9" s="28">
        <f>SUM(G5:G8)</f>
        <v>598.29999999999995</v>
      </c>
      <c r="H9" s="28">
        <f>SUM(H5:H8)</f>
        <v>22.08</v>
      </c>
      <c r="I9" s="28">
        <f>SUM(I5:I8)</f>
        <v>26.020000000000003</v>
      </c>
      <c r="J9" s="28">
        <f>SUM(J5:J8)</f>
        <v>69.069999999999993</v>
      </c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2:D2"/>
  </mergeCells>
  <pageMargins left="0.74791666666666667" right="0.74791666666666667" top="0.98402777777777783" bottom="0.98402777777777783" header="0.51180555555555562" footer="0.51180555555555562"/>
  <pageSetup paperSize="256" fitToWidth="0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zoomScaleSheetLayoutView="100" workbookViewId="0">
      <selection activeCell="D26" sqref="D26"/>
    </sheetView>
  </sheetViews>
  <sheetFormatPr defaultColWidth="9.140625" defaultRowHeight="12.75"/>
  <cols>
    <col min="1" max="1" width="16.140625" customWidth="1"/>
    <col min="2" max="2" width="11.85546875" customWidth="1"/>
    <col min="3" max="3" width="14" customWidth="1"/>
    <col min="4" max="4" width="50" customWidth="1"/>
    <col min="6" max="6" width="10.140625" customWidth="1"/>
    <col min="7" max="7" width="12.5703125" customWidth="1"/>
    <col min="10" max="10" width="10.140625" bestFit="1" customWidth="1"/>
  </cols>
  <sheetData>
    <row r="2" spans="1:10">
      <c r="A2" s="7" t="s">
        <v>0</v>
      </c>
      <c r="B2" s="44" t="s">
        <v>43</v>
      </c>
      <c r="C2" s="45"/>
      <c r="D2" s="46"/>
      <c r="E2" s="7" t="s">
        <v>1</v>
      </c>
      <c r="F2" s="8"/>
      <c r="G2" s="7"/>
      <c r="H2" s="7"/>
      <c r="I2" s="7" t="s">
        <v>2</v>
      </c>
      <c r="J2" s="9">
        <v>44441</v>
      </c>
    </row>
    <row r="3" spans="1:10" ht="13.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</row>
    <row r="5" spans="1:10" ht="37.5">
      <c r="A5" s="13" t="s">
        <v>13</v>
      </c>
      <c r="B5" s="6" t="s">
        <v>14</v>
      </c>
      <c r="C5" s="26" t="s">
        <v>25</v>
      </c>
      <c r="D5" s="25" t="s">
        <v>21</v>
      </c>
      <c r="E5" s="26" t="s">
        <v>24</v>
      </c>
      <c r="F5" s="26">
        <v>25.36</v>
      </c>
      <c r="G5" s="26">
        <v>321.60000000000002</v>
      </c>
      <c r="H5" s="26">
        <v>9.1</v>
      </c>
      <c r="I5" s="26">
        <v>11.8</v>
      </c>
      <c r="J5" s="26">
        <v>45</v>
      </c>
    </row>
    <row r="6" spans="1:10" ht="18.75">
      <c r="A6" s="14"/>
      <c r="B6" s="15" t="s">
        <v>16</v>
      </c>
      <c r="C6" s="26"/>
      <c r="D6" s="26" t="s">
        <v>22</v>
      </c>
      <c r="E6" s="26">
        <v>30</v>
      </c>
      <c r="F6" s="26">
        <v>2.5</v>
      </c>
      <c r="G6" s="26">
        <v>57.9</v>
      </c>
      <c r="H6" s="26">
        <v>2.2799999999999998</v>
      </c>
      <c r="I6" s="26">
        <v>0.32</v>
      </c>
      <c r="J6" s="26">
        <v>11.47</v>
      </c>
    </row>
    <row r="7" spans="1:10" ht="18.75">
      <c r="A7" s="14"/>
      <c r="B7" s="15"/>
      <c r="C7" s="26" t="s">
        <v>26</v>
      </c>
      <c r="D7" s="25" t="s">
        <v>42</v>
      </c>
      <c r="E7" s="26">
        <v>30</v>
      </c>
      <c r="F7" s="29">
        <v>21.22</v>
      </c>
      <c r="G7" s="29">
        <v>97.7</v>
      </c>
      <c r="H7" s="29">
        <v>6.6</v>
      </c>
      <c r="I7" s="29">
        <v>7.9</v>
      </c>
      <c r="J7" s="29">
        <v>0</v>
      </c>
    </row>
    <row r="8" spans="1:10" ht="18.75">
      <c r="A8" s="14"/>
      <c r="B8" s="15" t="s">
        <v>15</v>
      </c>
      <c r="C8" s="27" t="s">
        <v>27</v>
      </c>
      <c r="D8" s="27" t="s">
        <v>23</v>
      </c>
      <c r="E8" s="27">
        <v>200</v>
      </c>
      <c r="F8" s="27">
        <v>22.6</v>
      </c>
      <c r="G8" s="27">
        <v>121.1</v>
      </c>
      <c r="H8" s="27">
        <v>4.0999999999999996</v>
      </c>
      <c r="I8" s="27">
        <v>6</v>
      </c>
      <c r="J8" s="27">
        <v>12.6</v>
      </c>
    </row>
    <row r="9" spans="1:10" ht="19.5" thickBot="1">
      <c r="A9" s="18"/>
      <c r="B9" s="19"/>
      <c r="C9" s="19"/>
      <c r="D9" s="20"/>
      <c r="E9" s="28">
        <v>470</v>
      </c>
      <c r="F9" s="28">
        <f>SUM(F5:F8)</f>
        <v>71.680000000000007</v>
      </c>
      <c r="G9" s="28">
        <f>SUM(G5:G8)</f>
        <v>598.29999999999995</v>
      </c>
      <c r="H9" s="28">
        <f>SUM(H5:H8)</f>
        <v>22.08</v>
      </c>
      <c r="I9" s="28">
        <f>SUM(I5:I8)</f>
        <v>26.020000000000003</v>
      </c>
      <c r="J9" s="28">
        <f>SUM(J5:J8)</f>
        <v>69.069999999999993</v>
      </c>
    </row>
    <row r="10" spans="1:10" ht="18.75">
      <c r="A10" s="14" t="s">
        <v>17</v>
      </c>
      <c r="B10" s="15" t="s">
        <v>20</v>
      </c>
      <c r="C10" s="26" t="s">
        <v>30</v>
      </c>
      <c r="D10" s="30" t="s">
        <v>28</v>
      </c>
      <c r="E10" s="26">
        <v>200</v>
      </c>
      <c r="F10" s="26">
        <v>43.99</v>
      </c>
      <c r="G10" s="26">
        <v>326</v>
      </c>
      <c r="H10" s="26">
        <v>8.1</v>
      </c>
      <c r="I10" s="26">
        <v>6.3</v>
      </c>
      <c r="J10" s="26">
        <v>8.1999999999999993</v>
      </c>
    </row>
    <row r="11" spans="1:10" ht="18.75">
      <c r="A11" s="14"/>
      <c r="B11" s="15" t="s">
        <v>16</v>
      </c>
      <c r="C11" s="26"/>
      <c r="D11" s="26" t="s">
        <v>22</v>
      </c>
      <c r="E11" s="26">
        <v>30</v>
      </c>
      <c r="F11" s="26">
        <v>2.5</v>
      </c>
      <c r="G11" s="26">
        <v>57.9</v>
      </c>
      <c r="H11" s="26">
        <v>2.2799999999999998</v>
      </c>
      <c r="I11" s="26">
        <v>0.32</v>
      </c>
      <c r="J11" s="26">
        <v>11.47</v>
      </c>
    </row>
    <row r="12" spans="1:10" ht="18.75">
      <c r="A12" s="14"/>
      <c r="B12" s="15" t="s">
        <v>15</v>
      </c>
      <c r="C12" s="26" t="s">
        <v>31</v>
      </c>
      <c r="D12" s="26" t="s">
        <v>29</v>
      </c>
      <c r="E12" s="26">
        <v>200</v>
      </c>
      <c r="F12" s="26">
        <v>3.65</v>
      </c>
      <c r="G12" s="26">
        <v>26.4</v>
      </c>
      <c r="H12" s="26">
        <v>0.2</v>
      </c>
      <c r="I12" s="26">
        <v>0</v>
      </c>
      <c r="J12" s="26">
        <v>6.4</v>
      </c>
    </row>
    <row r="13" spans="1:10" ht="18.75">
      <c r="A13" s="14"/>
      <c r="B13" s="15"/>
      <c r="C13" s="16"/>
      <c r="D13" s="17"/>
      <c r="E13" s="31">
        <f t="shared" ref="E13:J13" si="0">SUM(E10:E12)</f>
        <v>430</v>
      </c>
      <c r="F13" s="31">
        <f t="shared" si="0"/>
        <v>50.14</v>
      </c>
      <c r="G13" s="31">
        <f t="shared" si="0"/>
        <v>410.29999999999995</v>
      </c>
      <c r="H13" s="31">
        <f t="shared" si="0"/>
        <v>10.579999999999998</v>
      </c>
      <c r="I13" s="31">
        <f t="shared" si="0"/>
        <v>6.62</v>
      </c>
      <c r="J13" s="31">
        <f t="shared" si="0"/>
        <v>26.07</v>
      </c>
    </row>
    <row r="14" spans="1:10" ht="18.75">
      <c r="A14" s="33"/>
      <c r="B14" s="15"/>
      <c r="C14" s="16"/>
      <c r="D14" s="17"/>
      <c r="E14" s="32">
        <v>930</v>
      </c>
      <c r="F14" s="32">
        <v>121.82</v>
      </c>
      <c r="G14" s="32">
        <v>1008.6</v>
      </c>
      <c r="H14" s="32">
        <f>SUM(H9+H13)</f>
        <v>32.659999999999997</v>
      </c>
      <c r="I14" s="32">
        <f>SUM(I13,I9)</f>
        <v>32.64</v>
      </c>
      <c r="J14" s="32">
        <f>SUM(J9+J13)</f>
        <v>95.139999999999986</v>
      </c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</sheetData>
  <mergeCells count="1">
    <mergeCell ref="B2:D2"/>
  </mergeCells>
  <pageMargins left="0.75" right="0.75" top="1" bottom="1" header="0.51180555555555562" footer="0.51180555555555562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zoomScaleSheetLayoutView="100" workbookViewId="0">
      <selection activeCell="D28" sqref="D28"/>
    </sheetView>
  </sheetViews>
  <sheetFormatPr defaultColWidth="9.140625" defaultRowHeight="12.75"/>
  <cols>
    <col min="1" max="1" width="14.140625" customWidth="1"/>
    <col min="2" max="2" width="20" customWidth="1"/>
    <col min="3" max="3" width="14.7109375" customWidth="1"/>
    <col min="4" max="4" width="49.85546875" customWidth="1"/>
    <col min="7" max="7" width="14.28515625" customWidth="1"/>
    <col min="10" max="10" width="10.140625" bestFit="1" customWidth="1"/>
  </cols>
  <sheetData>
    <row r="2" spans="1:11">
      <c r="A2" s="1" t="s">
        <v>0</v>
      </c>
      <c r="B2" s="44" t="s">
        <v>43</v>
      </c>
      <c r="C2" s="45"/>
      <c r="D2" s="46"/>
      <c r="E2" s="7" t="s">
        <v>1</v>
      </c>
      <c r="F2" s="8"/>
      <c r="G2" s="7"/>
      <c r="H2" s="7"/>
      <c r="I2" s="7" t="s">
        <v>2</v>
      </c>
      <c r="J2" s="9">
        <v>44441</v>
      </c>
      <c r="K2" s="34"/>
    </row>
    <row r="3" spans="1:11" ht="13.5" thickBot="1">
      <c r="A3" s="1"/>
      <c r="B3" s="7"/>
      <c r="C3" s="7"/>
      <c r="D3" s="7"/>
      <c r="E3" s="7"/>
      <c r="F3" s="7"/>
      <c r="G3" s="7"/>
      <c r="H3" s="7"/>
      <c r="I3" s="7"/>
      <c r="J3" s="7"/>
      <c r="K3" s="34"/>
    </row>
    <row r="4" spans="1:11" ht="13.5" thickBot="1">
      <c r="A4" s="2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34"/>
    </row>
    <row r="5" spans="1:11" ht="37.5">
      <c r="A5" s="3" t="s">
        <v>13</v>
      </c>
      <c r="B5" s="6" t="s">
        <v>14</v>
      </c>
      <c r="C5" s="26" t="s">
        <v>25</v>
      </c>
      <c r="D5" s="25" t="s">
        <v>21</v>
      </c>
      <c r="E5" s="26" t="s">
        <v>32</v>
      </c>
      <c r="F5" s="26">
        <v>29.48</v>
      </c>
      <c r="G5" s="26">
        <v>373.25</v>
      </c>
      <c r="H5" s="26">
        <v>10.58</v>
      </c>
      <c r="I5" s="26">
        <v>13.72</v>
      </c>
      <c r="J5" s="26">
        <v>52.32</v>
      </c>
      <c r="K5" s="34"/>
    </row>
    <row r="6" spans="1:11" ht="18.75">
      <c r="A6" s="4"/>
      <c r="B6" s="15" t="s">
        <v>16</v>
      </c>
      <c r="C6" s="26"/>
      <c r="D6" s="26" t="s">
        <v>22</v>
      </c>
      <c r="E6" s="26">
        <v>30</v>
      </c>
      <c r="F6" s="26">
        <v>2.5</v>
      </c>
      <c r="G6" s="26">
        <v>57.9</v>
      </c>
      <c r="H6" s="26">
        <v>2.2799999999999998</v>
      </c>
      <c r="I6" s="26">
        <v>0.32</v>
      </c>
      <c r="J6" s="26">
        <v>11.47</v>
      </c>
      <c r="K6" s="34"/>
    </row>
    <row r="7" spans="1:11" ht="18.75">
      <c r="A7" s="4"/>
      <c r="B7" s="15"/>
      <c r="C7" s="26" t="s">
        <v>26</v>
      </c>
      <c r="D7" s="25" t="s">
        <v>42</v>
      </c>
      <c r="E7" s="26">
        <v>60</v>
      </c>
      <c r="F7" s="29">
        <v>27.1</v>
      </c>
      <c r="G7" s="29">
        <v>138.97999999999999</v>
      </c>
      <c r="H7" s="29">
        <v>13.2</v>
      </c>
      <c r="I7" s="29">
        <v>15.8</v>
      </c>
      <c r="J7" s="29">
        <v>0</v>
      </c>
      <c r="K7" s="34"/>
    </row>
    <row r="8" spans="1:11" ht="18.75">
      <c r="A8" s="4"/>
      <c r="B8" s="15" t="s">
        <v>15</v>
      </c>
      <c r="C8" s="27" t="s">
        <v>27</v>
      </c>
      <c r="D8" s="27" t="s">
        <v>23</v>
      </c>
      <c r="E8" s="27">
        <v>200</v>
      </c>
      <c r="F8" s="27">
        <v>22.6</v>
      </c>
      <c r="G8" s="27">
        <v>121.1</v>
      </c>
      <c r="H8" s="27">
        <v>4.0999999999999996</v>
      </c>
      <c r="I8" s="27">
        <v>6</v>
      </c>
      <c r="J8" s="27">
        <v>12.6</v>
      </c>
      <c r="K8" s="34"/>
    </row>
    <row r="9" spans="1:11" ht="19.5" thickBot="1">
      <c r="A9" s="5"/>
      <c r="B9" s="19"/>
      <c r="C9" s="19"/>
      <c r="D9" s="20"/>
      <c r="E9" s="28">
        <v>540</v>
      </c>
      <c r="F9" s="28">
        <f>SUM(F5:F8)</f>
        <v>81.680000000000007</v>
      </c>
      <c r="G9" s="28">
        <f>SUM(G5:G8)</f>
        <v>691.23</v>
      </c>
      <c r="H9" s="28">
        <f>SUM(H5:H8)</f>
        <v>30.159999999999997</v>
      </c>
      <c r="I9" s="28">
        <f>SUM(I5:I8)</f>
        <v>35.840000000000003</v>
      </c>
      <c r="J9" s="28">
        <f>SUM(J5:J8)</f>
        <v>76.39</v>
      </c>
      <c r="K9" s="34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2:D2"/>
  </mergeCells>
  <pageMargins left="0.75" right="0.75" top="1" bottom="1" header="0.51180555555555562" footer="0.51180555555555562"/>
  <pageSetup paperSize="9" fitToWidth="0" fitToHeight="0" orientation="portrait" useFirstPageNumber="1" errors="NA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D34" sqref="D32:D34"/>
    </sheetView>
  </sheetViews>
  <sheetFormatPr defaultRowHeight="12.75"/>
  <cols>
    <col min="2" max="2" width="14.140625" customWidth="1"/>
    <col min="3" max="3" width="18.85546875" customWidth="1"/>
    <col min="4" max="4" width="50.140625" customWidth="1"/>
    <col min="7" max="7" width="12.5703125" customWidth="1"/>
    <col min="10" max="10" width="10.140625" bestFit="1" customWidth="1"/>
  </cols>
  <sheetData>
    <row r="2" spans="1:10">
      <c r="A2" s="7" t="s">
        <v>0</v>
      </c>
      <c r="B2" s="44" t="s">
        <v>43</v>
      </c>
      <c r="C2" s="45"/>
      <c r="D2" s="46"/>
      <c r="E2" s="7" t="s">
        <v>1</v>
      </c>
      <c r="F2" s="8"/>
      <c r="G2" s="7"/>
      <c r="H2" s="7"/>
      <c r="I2" s="7" t="s">
        <v>2</v>
      </c>
      <c r="J2" s="9">
        <v>44441</v>
      </c>
    </row>
    <row r="3" spans="1:10" ht="13.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</row>
    <row r="5" spans="1:10" ht="37.5">
      <c r="A5" s="13" t="s">
        <v>13</v>
      </c>
      <c r="B5" s="6" t="s">
        <v>14</v>
      </c>
      <c r="C5" s="26" t="s">
        <v>25</v>
      </c>
      <c r="D5" s="25" t="s">
        <v>21</v>
      </c>
      <c r="E5" s="26" t="s">
        <v>24</v>
      </c>
      <c r="F5" s="26">
        <v>25.36</v>
      </c>
      <c r="G5" s="26">
        <v>321.60000000000002</v>
      </c>
      <c r="H5" s="26">
        <v>9.1</v>
      </c>
      <c r="I5" s="26">
        <v>11.8</v>
      </c>
      <c r="J5" s="26">
        <v>45</v>
      </c>
    </row>
    <row r="6" spans="1:10" ht="18.75">
      <c r="A6" s="14"/>
      <c r="B6" s="15" t="s">
        <v>16</v>
      </c>
      <c r="C6" s="26"/>
      <c r="D6" s="26" t="s">
        <v>22</v>
      </c>
      <c r="E6" s="26">
        <v>30</v>
      </c>
      <c r="F6" s="26">
        <v>2.5</v>
      </c>
      <c r="G6" s="26">
        <v>57.9</v>
      </c>
      <c r="H6" s="26">
        <v>2.2799999999999998</v>
      </c>
      <c r="I6" s="26">
        <v>0.32</v>
      </c>
      <c r="J6" s="26">
        <v>11.47</v>
      </c>
    </row>
    <row r="7" spans="1:10" ht="18.75">
      <c r="A7" s="14"/>
      <c r="B7" s="15" t="s">
        <v>15</v>
      </c>
      <c r="C7" s="27" t="s">
        <v>27</v>
      </c>
      <c r="D7" s="27" t="s">
        <v>23</v>
      </c>
      <c r="E7" s="27">
        <v>200</v>
      </c>
      <c r="F7" s="27">
        <v>22.6</v>
      </c>
      <c r="G7" s="27">
        <v>121.1</v>
      </c>
      <c r="H7" s="27">
        <v>4.0999999999999996</v>
      </c>
      <c r="I7" s="27">
        <v>6</v>
      </c>
      <c r="J7" s="27">
        <v>12.6</v>
      </c>
    </row>
    <row r="8" spans="1:10" ht="19.5">
      <c r="A8" s="14"/>
      <c r="B8" s="16"/>
      <c r="C8" s="16"/>
      <c r="D8" s="35"/>
      <c r="E8" s="35">
        <v>470</v>
      </c>
      <c r="F8" s="36">
        <f>SUM(F5:F7)</f>
        <v>50.46</v>
      </c>
      <c r="G8" s="35">
        <f>SUM(G5:G7)</f>
        <v>500.6</v>
      </c>
      <c r="H8" s="35">
        <f>SUM(H5:H7)</f>
        <v>15.479999999999999</v>
      </c>
      <c r="I8" s="35">
        <f>SUM(I7,I5)</f>
        <v>17.8</v>
      </c>
      <c r="J8" s="35">
        <f>SUM(J5:J7)</f>
        <v>69.069999999999993</v>
      </c>
    </row>
    <row r="9" spans="1:10" ht="13.5" thickBot="1">
      <c r="A9" s="18"/>
      <c r="B9" s="19"/>
      <c r="C9" s="19"/>
      <c r="D9" s="20"/>
      <c r="E9" s="21"/>
      <c r="F9" s="22"/>
      <c r="G9" s="21"/>
      <c r="H9" s="21"/>
      <c r="I9" s="21"/>
      <c r="J9" s="23"/>
    </row>
    <row r="10" spans="1:10" ht="18.75">
      <c r="A10" s="14" t="s">
        <v>17</v>
      </c>
      <c r="B10" s="15" t="s">
        <v>19</v>
      </c>
      <c r="C10" s="40" t="s">
        <v>37</v>
      </c>
      <c r="D10" s="37" t="s">
        <v>33</v>
      </c>
      <c r="E10" s="38">
        <v>200</v>
      </c>
      <c r="F10" s="40">
        <v>12</v>
      </c>
      <c r="G10" s="38">
        <v>77.48</v>
      </c>
      <c r="H10" s="38">
        <v>1.7</v>
      </c>
      <c r="I10" s="38">
        <v>5.32</v>
      </c>
      <c r="J10" s="38">
        <v>5.78</v>
      </c>
    </row>
    <row r="11" spans="1:10" ht="18.75">
      <c r="A11" s="14"/>
      <c r="B11" s="15" t="s">
        <v>36</v>
      </c>
      <c r="C11" s="40" t="s">
        <v>38</v>
      </c>
      <c r="D11" s="37" t="s">
        <v>34</v>
      </c>
      <c r="E11" s="38">
        <v>60</v>
      </c>
      <c r="F11" s="40">
        <v>9.2200000000000006</v>
      </c>
      <c r="G11" s="38">
        <v>66.13</v>
      </c>
      <c r="H11" s="38">
        <v>0.52</v>
      </c>
      <c r="I11" s="38">
        <v>5.36</v>
      </c>
      <c r="J11" s="38">
        <v>3.94</v>
      </c>
    </row>
    <row r="12" spans="1:10" ht="18.75">
      <c r="A12" s="14"/>
      <c r="B12" s="15" t="s">
        <v>20</v>
      </c>
      <c r="C12" s="26" t="s">
        <v>30</v>
      </c>
      <c r="D12" s="30" t="s">
        <v>35</v>
      </c>
      <c r="E12" s="26">
        <v>200</v>
      </c>
      <c r="F12" s="26">
        <v>26.87</v>
      </c>
      <c r="G12" s="26">
        <v>296.60000000000002</v>
      </c>
      <c r="H12" s="26">
        <v>6.1</v>
      </c>
      <c r="I12" s="26">
        <v>5.2</v>
      </c>
      <c r="J12" s="26">
        <v>6.3</v>
      </c>
    </row>
    <row r="13" spans="1:10" ht="18.75">
      <c r="A13" s="14"/>
      <c r="B13" s="15" t="s">
        <v>16</v>
      </c>
      <c r="C13" s="26"/>
      <c r="D13" s="26" t="s">
        <v>22</v>
      </c>
      <c r="E13" s="26">
        <v>30</v>
      </c>
      <c r="F13" s="26">
        <v>2.5</v>
      </c>
      <c r="G13" s="26">
        <v>57.9</v>
      </c>
      <c r="H13" s="26">
        <v>2.2799999999999998</v>
      </c>
      <c r="I13" s="26">
        <v>0.32</v>
      </c>
      <c r="J13" s="26">
        <v>11.47</v>
      </c>
    </row>
    <row r="14" spans="1:10" ht="18.75">
      <c r="A14" s="14"/>
      <c r="B14" s="15" t="s">
        <v>15</v>
      </c>
      <c r="C14" s="26" t="s">
        <v>31</v>
      </c>
      <c r="D14" s="26" t="s">
        <v>29</v>
      </c>
      <c r="E14" s="26">
        <v>200</v>
      </c>
      <c r="F14" s="26">
        <v>3.65</v>
      </c>
      <c r="G14" s="26">
        <v>26.4</v>
      </c>
      <c r="H14" s="26">
        <v>0.2</v>
      </c>
      <c r="I14" s="26">
        <v>0</v>
      </c>
      <c r="J14" s="26">
        <v>6.4</v>
      </c>
    </row>
    <row r="15" spans="1:10" ht="18.75">
      <c r="A15" s="14"/>
      <c r="B15" s="15"/>
      <c r="C15" s="16"/>
      <c r="D15" s="17"/>
      <c r="E15" s="39">
        <f>SUM(E10:E14)</f>
        <v>690</v>
      </c>
      <c r="F15" s="39">
        <f>SUM(F10:F14)</f>
        <v>54.24</v>
      </c>
      <c r="G15" s="39">
        <f>SUM(G12:G14)</f>
        <v>380.9</v>
      </c>
      <c r="H15" s="39">
        <f>SUM(H12:H14)</f>
        <v>8.5799999999999983</v>
      </c>
      <c r="I15" s="39">
        <f>SUM(I12:I14)</f>
        <v>5.5200000000000005</v>
      </c>
      <c r="J15" s="39">
        <f>SUM(J12:J14)</f>
        <v>24.17</v>
      </c>
    </row>
    <row r="16" spans="1:10" ht="18.75">
      <c r="A16" s="33"/>
      <c r="B16" s="15"/>
      <c r="C16" s="16"/>
      <c r="D16" s="17"/>
      <c r="E16" s="32">
        <f>SUM(E11:E15)</f>
        <v>1180</v>
      </c>
      <c r="F16" s="32">
        <v>104.7</v>
      </c>
      <c r="G16" s="32">
        <v>881.6</v>
      </c>
      <c r="H16" s="32">
        <f>SUM(H8+H15)</f>
        <v>24.059999999999995</v>
      </c>
      <c r="I16" s="32">
        <f>SUM(I8+I15)</f>
        <v>23.32</v>
      </c>
      <c r="J16" s="32">
        <f>SUM(J8+J15)</f>
        <v>93.24</v>
      </c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>
      <selection activeCell="M18" sqref="M18"/>
    </sheetView>
  </sheetViews>
  <sheetFormatPr defaultRowHeight="12.75"/>
  <cols>
    <col min="1" max="1" width="10.85546875" customWidth="1"/>
    <col min="2" max="2" width="10.7109375" customWidth="1"/>
    <col min="3" max="3" width="14" customWidth="1"/>
    <col min="4" max="4" width="50.5703125" customWidth="1"/>
    <col min="6" max="6" width="10.5703125" bestFit="1" customWidth="1"/>
    <col min="7" max="7" width="13.140625" customWidth="1"/>
    <col min="10" max="10" width="10.140625" bestFit="1" customWidth="1"/>
  </cols>
  <sheetData>
    <row r="2" spans="1:10">
      <c r="A2" s="7" t="s">
        <v>0</v>
      </c>
      <c r="B2" s="44" t="s">
        <v>43</v>
      </c>
      <c r="C2" s="45"/>
      <c r="D2" s="46"/>
      <c r="E2" s="7" t="s">
        <v>1</v>
      </c>
      <c r="F2" s="8"/>
      <c r="G2" s="7"/>
      <c r="H2" s="7"/>
      <c r="I2" s="7" t="s">
        <v>2</v>
      </c>
      <c r="J2" s="9">
        <v>44441</v>
      </c>
    </row>
    <row r="3" spans="1:10" ht="13.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</row>
    <row r="5" spans="1:10" ht="37.5">
      <c r="A5" s="13" t="s">
        <v>13</v>
      </c>
      <c r="B5" s="6" t="s">
        <v>14</v>
      </c>
      <c r="C5" s="26" t="s">
        <v>25</v>
      </c>
      <c r="D5" s="25" t="s">
        <v>21</v>
      </c>
      <c r="E5" s="26" t="s">
        <v>32</v>
      </c>
      <c r="F5" s="26">
        <v>29.48</v>
      </c>
      <c r="G5" s="26">
        <v>373.25</v>
      </c>
      <c r="H5" s="26">
        <v>10.58</v>
      </c>
      <c r="I5" s="26">
        <v>13.72</v>
      </c>
      <c r="J5" s="26">
        <v>52.32</v>
      </c>
    </row>
    <row r="6" spans="1:10" ht="18.75">
      <c r="A6" s="14"/>
      <c r="B6" s="15" t="s">
        <v>39</v>
      </c>
      <c r="C6" s="26"/>
      <c r="D6" s="26" t="s">
        <v>22</v>
      </c>
      <c r="E6" s="26">
        <v>30</v>
      </c>
      <c r="F6" s="26">
        <v>2.5</v>
      </c>
      <c r="G6" s="26">
        <v>57.9</v>
      </c>
      <c r="H6" s="26">
        <v>2.2799999999999998</v>
      </c>
      <c r="I6" s="26">
        <v>0.32</v>
      </c>
      <c r="J6" s="26">
        <v>11.47</v>
      </c>
    </row>
    <row r="7" spans="1:10" ht="18.75">
      <c r="A7" s="14"/>
      <c r="B7" s="15" t="s">
        <v>15</v>
      </c>
      <c r="C7" s="27" t="s">
        <v>27</v>
      </c>
      <c r="D7" s="27" t="s">
        <v>23</v>
      </c>
      <c r="E7" s="27">
        <v>200</v>
      </c>
      <c r="F7" s="27">
        <v>22.6</v>
      </c>
      <c r="G7" s="27">
        <v>121.1</v>
      </c>
      <c r="H7" s="27">
        <v>4.0999999999999996</v>
      </c>
      <c r="I7" s="27">
        <v>6</v>
      </c>
      <c r="J7" s="27">
        <v>12.6</v>
      </c>
    </row>
    <row r="8" spans="1:10" ht="19.5">
      <c r="A8" s="33"/>
      <c r="B8" s="16"/>
      <c r="C8" s="41"/>
      <c r="D8" s="35"/>
      <c r="E8" s="35">
        <v>470</v>
      </c>
      <c r="F8" s="36">
        <f>SUM(F5:F7)</f>
        <v>54.58</v>
      </c>
      <c r="G8" s="35">
        <f>SUM(G5:G7)</f>
        <v>552.25</v>
      </c>
      <c r="H8" s="35">
        <f>SUM(H6:H7)</f>
        <v>6.379999999999999</v>
      </c>
      <c r="I8" s="35">
        <f>SUM(I7,I6)</f>
        <v>6.32</v>
      </c>
      <c r="J8" s="35">
        <f>SUM(J6:J7)</f>
        <v>24.07</v>
      </c>
    </row>
    <row r="9" spans="1:10" ht="18.75">
      <c r="A9" s="14" t="s">
        <v>17</v>
      </c>
      <c r="B9" s="24" t="s">
        <v>40</v>
      </c>
      <c r="C9" s="40" t="s">
        <v>37</v>
      </c>
      <c r="D9" s="37" t="s">
        <v>33</v>
      </c>
      <c r="E9" s="38">
        <v>250</v>
      </c>
      <c r="F9" s="40">
        <v>13</v>
      </c>
      <c r="G9" s="38">
        <v>96.85</v>
      </c>
      <c r="H9" s="38">
        <v>2.12</v>
      </c>
      <c r="I9" s="38">
        <v>6.6</v>
      </c>
      <c r="J9" s="38">
        <v>7.22</v>
      </c>
    </row>
    <row r="10" spans="1:10" ht="18.75">
      <c r="A10" s="14"/>
      <c r="B10" s="15" t="s">
        <v>18</v>
      </c>
      <c r="C10" s="40" t="s">
        <v>38</v>
      </c>
      <c r="D10" s="37" t="s">
        <v>34</v>
      </c>
      <c r="E10" s="38">
        <v>100</v>
      </c>
      <c r="F10" s="40">
        <v>10</v>
      </c>
      <c r="G10" s="38">
        <v>78.13</v>
      </c>
      <c r="H10" s="38">
        <v>0.82</v>
      </c>
      <c r="I10" s="38">
        <v>7.86</v>
      </c>
      <c r="J10" s="38">
        <v>5.69</v>
      </c>
    </row>
    <row r="11" spans="1:10" ht="18.75">
      <c r="A11" s="14"/>
      <c r="B11" s="15" t="s">
        <v>20</v>
      </c>
      <c r="C11" s="26" t="s">
        <v>30</v>
      </c>
      <c r="D11" s="30" t="s">
        <v>35</v>
      </c>
      <c r="E11" s="26">
        <v>220</v>
      </c>
      <c r="F11" s="26">
        <v>30.97</v>
      </c>
      <c r="G11" s="26">
        <v>301.2</v>
      </c>
      <c r="H11" s="26">
        <v>8.0500000000000007</v>
      </c>
      <c r="I11" s="26">
        <v>5.36</v>
      </c>
      <c r="J11" s="26">
        <v>8.5</v>
      </c>
    </row>
    <row r="12" spans="1:10" ht="18.75">
      <c r="A12" s="14"/>
      <c r="B12" s="15" t="s">
        <v>16</v>
      </c>
      <c r="C12" s="26"/>
      <c r="D12" s="26" t="s">
        <v>22</v>
      </c>
      <c r="E12" s="26">
        <v>30</v>
      </c>
      <c r="F12" s="26">
        <v>2.5</v>
      </c>
      <c r="G12" s="26">
        <v>57.9</v>
      </c>
      <c r="H12" s="26">
        <v>2.2799999999999998</v>
      </c>
      <c r="I12" s="26">
        <v>0.32</v>
      </c>
      <c r="J12" s="26">
        <v>11.47</v>
      </c>
    </row>
    <row r="13" spans="1:10" ht="18.75">
      <c r="A13" s="14"/>
      <c r="B13" s="15" t="s">
        <v>15</v>
      </c>
      <c r="C13" s="26" t="s">
        <v>31</v>
      </c>
      <c r="D13" s="26" t="s">
        <v>29</v>
      </c>
      <c r="E13" s="26">
        <v>200</v>
      </c>
      <c r="F13" s="26">
        <v>3.65</v>
      </c>
      <c r="G13" s="26">
        <v>26.4</v>
      </c>
      <c r="H13" s="26">
        <v>0.2</v>
      </c>
      <c r="I13" s="26">
        <v>0</v>
      </c>
      <c r="J13" s="26">
        <v>6.4</v>
      </c>
    </row>
    <row r="14" spans="1:10" ht="18.75">
      <c r="A14" s="14"/>
      <c r="B14" s="15"/>
      <c r="C14" s="16"/>
      <c r="D14" s="31"/>
      <c r="E14" s="39">
        <f>SUM(E9:E13)</f>
        <v>800</v>
      </c>
      <c r="F14" s="39">
        <f>SUM(F9:F13)</f>
        <v>60.12</v>
      </c>
      <c r="G14" s="39">
        <f>SUM(G11:G13)</f>
        <v>385.49999999999994</v>
      </c>
      <c r="H14" s="39">
        <f>SUM(H11:H13)</f>
        <v>10.53</v>
      </c>
      <c r="I14" s="39">
        <f>SUM(I11:I13)</f>
        <v>5.6800000000000006</v>
      </c>
      <c r="J14" s="39">
        <f>SUM(J11:J13)</f>
        <v>26.369999999999997</v>
      </c>
    </row>
    <row r="15" spans="1:10" ht="18.75">
      <c r="A15" s="33"/>
      <c r="B15" s="15"/>
      <c r="C15" s="16"/>
      <c r="D15" s="32"/>
      <c r="E15" s="32">
        <f>SUM(E10:E14)</f>
        <v>1350</v>
      </c>
      <c r="F15" s="43">
        <f>SUM(F8+F14)</f>
        <v>114.69999999999999</v>
      </c>
      <c r="G15" s="32">
        <f>SUM(G8+G14)</f>
        <v>937.75</v>
      </c>
      <c r="H15" s="32">
        <f>SUM(H14,H7)</f>
        <v>14.629999999999999</v>
      </c>
      <c r="I15" s="32">
        <f>SUM(I14,I7)</f>
        <v>11.68</v>
      </c>
      <c r="J15" s="32">
        <f>SUM(J14,J7)</f>
        <v>38.97</v>
      </c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workbookViewId="0">
      <selection activeCell="D30" sqref="D30"/>
    </sheetView>
  </sheetViews>
  <sheetFormatPr defaultRowHeight="12.75"/>
  <cols>
    <col min="1" max="1" width="18" customWidth="1"/>
    <col min="2" max="2" width="20.7109375" customWidth="1"/>
    <col min="3" max="3" width="14" customWidth="1"/>
    <col min="4" max="4" width="51.28515625" customWidth="1"/>
    <col min="5" max="5" width="10.42578125" customWidth="1"/>
    <col min="7" max="7" width="12.5703125" customWidth="1"/>
    <col min="10" max="10" width="10.140625" bestFit="1" customWidth="1"/>
  </cols>
  <sheetData>
    <row r="2" spans="1:11">
      <c r="A2" s="1" t="s">
        <v>0</v>
      </c>
      <c r="B2" s="44" t="s">
        <v>43</v>
      </c>
      <c r="C2" s="45"/>
      <c r="D2" s="46"/>
      <c r="E2" s="7" t="s">
        <v>1</v>
      </c>
      <c r="F2" s="8"/>
      <c r="G2" s="7"/>
      <c r="H2" s="7"/>
      <c r="I2" s="7" t="s">
        <v>2</v>
      </c>
      <c r="J2" s="9">
        <v>44441</v>
      </c>
      <c r="K2" s="34"/>
    </row>
    <row r="3" spans="1:11" ht="13.5" thickBot="1">
      <c r="A3" s="1"/>
      <c r="B3" s="7"/>
      <c r="C3" s="7"/>
      <c r="D3" s="7"/>
      <c r="E3" s="7"/>
      <c r="F3" s="7"/>
      <c r="G3" s="7"/>
      <c r="H3" s="7"/>
      <c r="I3" s="7"/>
      <c r="J3" s="7"/>
      <c r="K3" s="34"/>
    </row>
    <row r="4" spans="1:11" ht="13.5" thickBot="1">
      <c r="A4" s="2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34"/>
    </row>
    <row r="5" spans="1:11" ht="15" customHeight="1">
      <c r="A5" s="3" t="s">
        <v>13</v>
      </c>
      <c r="B5" s="6" t="s">
        <v>14</v>
      </c>
      <c r="C5" s="26" t="s">
        <v>30</v>
      </c>
      <c r="D5" s="30" t="s">
        <v>28</v>
      </c>
      <c r="E5" s="26">
        <v>200</v>
      </c>
      <c r="F5" s="26">
        <v>43.99</v>
      </c>
      <c r="G5" s="26">
        <v>373.25</v>
      </c>
      <c r="H5" s="26">
        <v>8.1</v>
      </c>
      <c r="I5" s="26">
        <v>6.3</v>
      </c>
      <c r="J5" s="26">
        <v>8.1999999999999993</v>
      </c>
      <c r="K5" s="34"/>
    </row>
    <row r="6" spans="1:11" ht="18.75">
      <c r="A6" s="42"/>
      <c r="B6" s="15" t="s">
        <v>16</v>
      </c>
      <c r="C6" s="26"/>
      <c r="D6" s="26" t="s">
        <v>22</v>
      </c>
      <c r="E6" s="26">
        <v>30</v>
      </c>
      <c r="F6" s="26">
        <v>2.5</v>
      </c>
      <c r="G6" s="26">
        <v>57.9</v>
      </c>
      <c r="H6" s="26">
        <v>2.2799999999999998</v>
      </c>
      <c r="I6" s="26">
        <v>0.32</v>
      </c>
      <c r="J6" s="26">
        <v>11.47</v>
      </c>
      <c r="K6" s="34"/>
    </row>
    <row r="7" spans="1:11" ht="31.5" customHeight="1">
      <c r="A7" s="4"/>
      <c r="B7" s="15" t="s">
        <v>15</v>
      </c>
      <c r="C7" s="27" t="s">
        <v>27</v>
      </c>
      <c r="D7" s="27" t="s">
        <v>23</v>
      </c>
      <c r="E7" s="27">
        <v>200</v>
      </c>
      <c r="F7" s="27">
        <v>22.6</v>
      </c>
      <c r="G7" s="29">
        <v>138.97999999999999</v>
      </c>
      <c r="H7" s="27">
        <v>4.0999999999999996</v>
      </c>
      <c r="I7" s="27">
        <v>6</v>
      </c>
      <c r="J7" s="27">
        <v>12.6</v>
      </c>
      <c r="K7" s="34"/>
    </row>
    <row r="8" spans="1:11" ht="19.5" thickBot="1">
      <c r="A8" s="5"/>
      <c r="B8" s="19"/>
      <c r="C8" s="19"/>
      <c r="D8" s="20"/>
      <c r="E8" s="28">
        <f>SUM(E5:E7)</f>
        <v>430</v>
      </c>
      <c r="F8" s="28">
        <v>61.94</v>
      </c>
      <c r="G8" s="28">
        <f>SUM(G5:G7)</f>
        <v>570.13</v>
      </c>
      <c r="H8" s="28">
        <f>SUM(H5:H7)</f>
        <v>14.479999999999999</v>
      </c>
      <c r="I8" s="28">
        <f>SUM(I5:I7)</f>
        <v>12.620000000000001</v>
      </c>
      <c r="J8" s="28">
        <f>SUM(J5:J7)</f>
        <v>32.270000000000003</v>
      </c>
      <c r="K8" s="34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</vt:lpstr>
      <vt:lpstr>ОВЗ 1-4 класс</vt:lpstr>
      <vt:lpstr>Мо</vt:lpstr>
      <vt:lpstr>104.7</vt:lpstr>
      <vt:lpstr>114.7</vt:lpstr>
      <vt:lpstr>дош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PrintMaster</dc:creator>
  <cp:lastModifiedBy>merzsvin@gmail.com</cp:lastModifiedBy>
  <dcterms:created xsi:type="dcterms:W3CDTF">2021-08-30T09:43:03Z</dcterms:created>
  <dcterms:modified xsi:type="dcterms:W3CDTF">2021-09-02T08:52:25Z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